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45" windowWidth="15180" windowHeight="9105" activeTab="0"/>
  </bookViews>
  <sheets>
    <sheet name="Umzugsgutliste" sheetId="1" r:id="rId1"/>
  </sheets>
  <definedNames>
    <definedName name="_xlnm.Print_Titles" localSheetId="0">'Umzugsgutliste'!$1:$3</definedName>
  </definedNames>
  <calcPr fullCalcOnLoad="1"/>
</workbook>
</file>

<file path=xl/sharedStrings.xml><?xml version="1.0" encoding="utf-8"?>
<sst xmlns="http://schemas.openxmlformats.org/spreadsheetml/2006/main" count="187" uniqueCount="134">
  <si>
    <t>Stück</t>
  </si>
  <si>
    <t>Gegenstand</t>
  </si>
  <si>
    <t>RE</t>
  </si>
  <si>
    <t>Ges. RE</t>
  </si>
  <si>
    <t>Wohnzimmer</t>
  </si>
  <si>
    <t>Sofa, Couch, Liege, je Sitz</t>
  </si>
  <si>
    <t>Sitzlandschaft (Element), je Sitz)</t>
  </si>
  <si>
    <t>Sessel, mit Armlehnen</t>
  </si>
  <si>
    <t>Sessel, ohne Armlehnen</t>
  </si>
  <si>
    <t>Stuhl</t>
  </si>
  <si>
    <t>Stuhl mit Armlehen</t>
  </si>
  <si>
    <t>Tisch, bis 1,0 m</t>
  </si>
  <si>
    <t>Tisch, bis 0,6 m</t>
  </si>
  <si>
    <t>Tisch, bis 1,2 m</t>
  </si>
  <si>
    <t>Tisch, über 1,2 m</t>
  </si>
  <si>
    <t>Wohnz.- Schrank, zerlegbar je angef. m</t>
  </si>
  <si>
    <t xml:space="preserve">Bücherregal, zerlegbar ja angef. m </t>
  </si>
  <si>
    <t>Buffet, mit Aufsatz</t>
  </si>
  <si>
    <t>Standuhr</t>
  </si>
  <si>
    <t xml:space="preserve">Schreibtisch, über 1,6 m </t>
  </si>
  <si>
    <t>Schreibtisch, bis 1,6 m</t>
  </si>
  <si>
    <t>Sekretär</t>
  </si>
  <si>
    <t>Sideboard</t>
  </si>
  <si>
    <t>Stereoanlage</t>
  </si>
  <si>
    <t>Fernseher</t>
  </si>
  <si>
    <t>Klavier</t>
  </si>
  <si>
    <t>Flügel</t>
  </si>
  <si>
    <t>Heimorgel</t>
  </si>
  <si>
    <t>Stehlampe</t>
  </si>
  <si>
    <t>Bilder, über 0,8 m</t>
  </si>
  <si>
    <t>Deckenlampe</t>
  </si>
  <si>
    <t>Lüster</t>
  </si>
  <si>
    <t>Teppich</t>
  </si>
  <si>
    <t xml:space="preserve">Umzugskarton, bis 80 l </t>
  </si>
  <si>
    <t xml:space="preserve">Umzugskarton, über 80 l </t>
  </si>
  <si>
    <t>Esszimmer</t>
  </si>
  <si>
    <t>Stuhl, mit Armlehnen</t>
  </si>
  <si>
    <t>Eckbank, je Sitz</t>
  </si>
  <si>
    <t>Übertrag</t>
  </si>
  <si>
    <t>Schlafzimmer</t>
  </si>
  <si>
    <t>Bett: Doppelbett, komplett</t>
  </si>
  <si>
    <t>Bett: Einzelbett, komplett</t>
  </si>
  <si>
    <t>Bett: Franz. Bett, komplett</t>
  </si>
  <si>
    <t>Bettumbau</t>
  </si>
  <si>
    <t>Frisierkommode, mit Spiegel</t>
  </si>
  <si>
    <t>Kommode</t>
  </si>
  <si>
    <t>Nachttisch</t>
  </si>
  <si>
    <t>Schrank, bis 2 Türen, nicht zerlegbar</t>
  </si>
  <si>
    <t xml:space="preserve">Schrank, zerlegbar, je angef. m </t>
  </si>
  <si>
    <t xml:space="preserve">Spiegel, über 0,8 m </t>
  </si>
  <si>
    <t>Stuhl, Hocker</t>
  </si>
  <si>
    <t>Wäschetruhe</t>
  </si>
  <si>
    <t>Kleiderbehältnis</t>
  </si>
  <si>
    <t>Küche</t>
  </si>
  <si>
    <t>Besenschrank</t>
  </si>
  <si>
    <t>Buffet, mit Aufsätzen</t>
  </si>
  <si>
    <t>Deckenlampen</t>
  </si>
  <si>
    <t>Geschirrspülmaschine</t>
  </si>
  <si>
    <t>Herd</t>
  </si>
  <si>
    <t>Küchenschrank-Unterteil, je Tür</t>
  </si>
  <si>
    <t>Kühlschrank / Truhe, bis 120 l</t>
  </si>
  <si>
    <t>Kühlschrank / Truhe, über 120 l</t>
  </si>
  <si>
    <t>Mikrowelle</t>
  </si>
  <si>
    <t xml:space="preserve">Tisch, bis 0,6 m </t>
  </si>
  <si>
    <t xml:space="preserve">Tisch, bis 1,0 m </t>
  </si>
  <si>
    <t>Waschmaschine / Trockner</t>
  </si>
  <si>
    <t>Arbeitszimmer</t>
  </si>
  <si>
    <t xml:space="preserve">Aktenschrank, je angef. m </t>
  </si>
  <si>
    <r>
      <t xml:space="preserve">Bücherregal, </t>
    </r>
    <r>
      <rPr>
        <b/>
        <u val="single"/>
        <sz val="8"/>
        <rFont val="Arial"/>
        <family val="2"/>
      </rPr>
      <t>nicht</t>
    </r>
    <r>
      <rPr>
        <sz val="8"/>
        <rFont val="Arial"/>
        <family val="2"/>
      </rPr>
      <t xml:space="preserve"> zerlegb. je angef. m </t>
    </r>
  </si>
  <si>
    <t xml:space="preserve">Bücherregal, zerlegb. je angef. m </t>
  </si>
  <si>
    <t xml:space="preserve">Computer: PC- / EDV- Anlage </t>
  </si>
  <si>
    <t>Schreibmaschine</t>
  </si>
  <si>
    <t xml:space="preserve">Schreibtisch, bis 1,6 m </t>
  </si>
  <si>
    <t>Schreibtisch, über 1,6 m</t>
  </si>
  <si>
    <t>Schreibtischcontainer</t>
  </si>
  <si>
    <t>Schreibtischstuhl</t>
  </si>
  <si>
    <t>Tischkopierer</t>
  </si>
  <si>
    <t>Winkelkombination</t>
  </si>
  <si>
    <t>Kinderzimmer / Studio</t>
  </si>
  <si>
    <t>Bett: Etagenbett, komplett</t>
  </si>
  <si>
    <t>Bett: Kinderbett, komplett</t>
  </si>
  <si>
    <t>Bettzeug, je Betteinheit</t>
  </si>
  <si>
    <t>Laufgitter</t>
  </si>
  <si>
    <t>Schrank, bis 2 Türen, nicht zerlgebar</t>
  </si>
  <si>
    <t>Schreibpult</t>
  </si>
  <si>
    <t>Stuhl / Hocker</t>
  </si>
  <si>
    <t xml:space="preserve">Teppich </t>
  </si>
  <si>
    <t>GESAMT-SUMME</t>
  </si>
  <si>
    <t>Diele / Bad</t>
  </si>
  <si>
    <t xml:space="preserve">Deckenlampe </t>
  </si>
  <si>
    <t>Hut- / Kleiderstange</t>
  </si>
  <si>
    <t>Schuhschrank</t>
  </si>
  <si>
    <t>Toilettenschrank</t>
  </si>
  <si>
    <t>Truhe, Kommode</t>
  </si>
  <si>
    <t>Wäschekorb / - puff</t>
  </si>
  <si>
    <t xml:space="preserve">Umzugkarton, 80 l </t>
  </si>
  <si>
    <t>Keller / Speicher / Garten</t>
  </si>
  <si>
    <t>Autoreifen</t>
  </si>
  <si>
    <t>Blumenkübel / Kasten</t>
  </si>
  <si>
    <t>Bügelbrett</t>
  </si>
  <si>
    <t>Dreirad / Keinderrad</t>
  </si>
  <si>
    <t>Fahrrad / Moped</t>
  </si>
  <si>
    <t>Gartengeräte</t>
  </si>
  <si>
    <t>Gartengrill</t>
  </si>
  <si>
    <t>Kinderwagen</t>
  </si>
  <si>
    <t>Klapptisch / Klappstuhl</t>
  </si>
  <si>
    <t>Koffer</t>
  </si>
  <si>
    <t xml:space="preserve">Leiter, je angef. m </t>
  </si>
  <si>
    <t xml:space="preserve">Motorrad </t>
  </si>
  <si>
    <t>Mülltonne</t>
  </si>
  <si>
    <t>PKW</t>
  </si>
  <si>
    <t>Rasenmäher, Motor</t>
  </si>
  <si>
    <t>Rasenmäher, Hand</t>
  </si>
  <si>
    <t xml:space="preserve">Regal, zerlegbar, je angef. m </t>
  </si>
  <si>
    <t>Schlitten</t>
  </si>
  <si>
    <t>Schubkarre</t>
  </si>
  <si>
    <t>Ski ( Paar mit Stöcken)</t>
  </si>
  <si>
    <t>Sonnenbank</t>
  </si>
  <si>
    <t>Sonnenschirm</t>
  </si>
  <si>
    <t>Staubsauger</t>
  </si>
  <si>
    <t>Surfbrett komplett</t>
  </si>
  <si>
    <t>Tischtennisplatte</t>
  </si>
  <si>
    <t>Werkbank, zerlegbar</t>
  </si>
  <si>
    <t>Werkzeugkoffer</t>
  </si>
  <si>
    <t>Werkzeugschrank</t>
  </si>
  <si>
    <t>Diverses</t>
  </si>
  <si>
    <t>Küchenschrank-Oberteil, je Tür</t>
  </si>
  <si>
    <t xml:space="preserve">Tisch, über 1,2 m </t>
  </si>
  <si>
    <t>Arbeitsplatte n. unterb., je angef. m</t>
  </si>
  <si>
    <t>Teppich Bsp. 2*3m</t>
  </si>
  <si>
    <t xml:space="preserve">Anbauwand b. 40 cm Tiefe je angef. m </t>
  </si>
  <si>
    <t>Spielzeugkiste, groß</t>
  </si>
  <si>
    <r>
      <t>Volumen lt. Liste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(= Gesamt-Summe : 10 =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</si>
  <si>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 xml:space="preserve">Umzugsgutliste </t>
    </r>
    <r>
      <rPr>
        <sz val="10"/>
        <rFont val="Arial"/>
        <family val="2"/>
      </rPr>
      <t>(</t>
    </r>
    <r>
      <rPr>
        <b/>
        <sz val="10"/>
        <color indexed="10"/>
        <rFont val="Arial"/>
        <family val="2"/>
      </rPr>
      <t>HINWEIS</t>
    </r>
    <r>
      <rPr>
        <sz val="10"/>
        <rFont val="Arial"/>
        <family val="2"/>
      </rPr>
      <t xml:space="preserve">: Einträge NUR in </t>
    </r>
    <r>
      <rPr>
        <b/>
        <sz val="10"/>
        <color indexed="44"/>
        <rFont val="Arial"/>
        <family val="2"/>
      </rPr>
      <t>blauen</t>
    </r>
    <r>
      <rPr>
        <sz val="10"/>
        <rFont val="Arial"/>
        <family val="2"/>
      </rPr>
      <t xml:space="preserve"> Felder!)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</si>
</sst>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#,##0.00\ &quot;€&quot;"/>
    <numFmt numFmtId="166" formatCode="#,###\ &quot;cbm&quot;"/>
  </numFmts>
  <fonts count="32"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b/>
      <sz val="10"/>
      <color indexed="44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1" applyNumberFormat="0" applyAlignment="0" applyProtection="0"/>
    <xf numFmtId="0" fontId="18" fillId="20" borderId="2" applyNumberFormat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3" borderId="9" applyNumberFormat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2" fillId="15" borderId="13" xfId="0" applyFont="1" applyFill="1" applyBorder="1" applyAlignment="1">
      <alignment vertical="center"/>
    </xf>
    <xf numFmtId="0" fontId="8" fillId="15" borderId="13" xfId="0" applyFont="1" applyFill="1" applyBorder="1" applyAlignment="1">
      <alignment horizontal="left" vertical="center" indent="1"/>
    </xf>
    <xf numFmtId="0" fontId="2" fillId="15" borderId="13" xfId="0" applyFont="1" applyFill="1" applyBorder="1" applyAlignment="1">
      <alignment horizontal="right" vertical="center" indent="1"/>
    </xf>
    <xf numFmtId="0" fontId="2" fillId="0" borderId="12" xfId="0" applyFont="1" applyBorder="1" applyAlignment="1">
      <alignment horizontal="right" vertical="center" indent="1"/>
    </xf>
    <xf numFmtId="0" fontId="2" fillId="0" borderId="11" xfId="0" applyFont="1" applyBorder="1" applyAlignment="1">
      <alignment horizontal="right" vertical="center" indent="1"/>
    </xf>
    <xf numFmtId="0" fontId="2" fillId="0" borderId="14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right" vertical="center" indent="1"/>
    </xf>
    <xf numFmtId="0" fontId="2" fillId="0" borderId="15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right" vertical="center" indent="1"/>
    </xf>
    <xf numFmtId="0" fontId="8" fillId="15" borderId="13" xfId="0" applyFont="1" applyFill="1" applyBorder="1" applyAlignment="1">
      <alignment horizontal="left" vertical="center" indent="1"/>
    </xf>
    <xf numFmtId="0" fontId="2" fillId="8" borderId="16" xfId="0" applyFont="1" applyFill="1" applyBorder="1" applyAlignment="1" applyProtection="1">
      <alignment vertical="center"/>
      <protection locked="0"/>
    </xf>
    <xf numFmtId="0" fontId="2" fillId="8" borderId="17" xfId="0" applyFont="1" applyFill="1" applyBorder="1" applyAlignment="1" applyProtection="1">
      <alignment vertical="center"/>
      <protection locked="0"/>
    </xf>
    <xf numFmtId="0" fontId="2" fillId="8" borderId="18" xfId="0" applyFont="1" applyFill="1" applyBorder="1" applyAlignment="1" applyProtection="1">
      <alignment vertical="center"/>
      <protection locked="0"/>
    </xf>
    <xf numFmtId="0" fontId="9" fillId="15" borderId="19" xfId="0" applyFont="1" applyFill="1" applyBorder="1" applyAlignment="1">
      <alignment horizontal="center" vertical="center" textRotation="90"/>
    </xf>
    <xf numFmtId="0" fontId="2" fillId="0" borderId="18" xfId="0" applyFont="1" applyBorder="1" applyAlignment="1">
      <alignment horizontal="left" vertical="center" indent="1"/>
    </xf>
    <xf numFmtId="0" fontId="2" fillId="8" borderId="20" xfId="0" applyFont="1" applyFill="1" applyBorder="1" applyAlignment="1" applyProtection="1">
      <alignment vertical="center"/>
      <protection locked="0"/>
    </xf>
    <xf numFmtId="0" fontId="2" fillId="0" borderId="20" xfId="0" applyFont="1" applyBorder="1" applyAlignment="1">
      <alignment horizontal="left" vertical="center" indent="1"/>
    </xf>
    <xf numFmtId="0" fontId="2" fillId="0" borderId="21" xfId="0" applyFont="1" applyFill="1" applyBorder="1" applyAlignment="1">
      <alignment horizontal="right" vertical="center" indent="1"/>
    </xf>
    <xf numFmtId="0" fontId="2" fillId="0" borderId="22" xfId="0" applyFont="1" applyFill="1" applyBorder="1" applyAlignment="1">
      <alignment horizontal="right" vertical="center" indent="1"/>
    </xf>
    <xf numFmtId="0" fontId="0" fillId="15" borderId="23" xfId="0" applyFill="1" applyBorder="1" applyAlignment="1">
      <alignment vertical="center"/>
    </xf>
    <xf numFmtId="0" fontId="0" fillId="15" borderId="24" xfId="0" applyFill="1" applyBorder="1" applyAlignment="1">
      <alignment vertical="center"/>
    </xf>
    <xf numFmtId="0" fontId="0" fillId="15" borderId="25" xfId="0" applyFill="1" applyBorder="1" applyAlignment="1">
      <alignment vertical="center"/>
    </xf>
    <xf numFmtId="0" fontId="9" fillId="15" borderId="26" xfId="0" applyFont="1" applyFill="1" applyBorder="1" applyAlignment="1">
      <alignment horizontal="center" vertical="center" textRotation="90"/>
    </xf>
    <xf numFmtId="0" fontId="2" fillId="15" borderId="27" xfId="0" applyFont="1" applyFill="1" applyBorder="1" applyAlignment="1">
      <alignment vertical="center"/>
    </xf>
    <xf numFmtId="0" fontId="5" fillId="15" borderId="27" xfId="0" applyFont="1" applyFill="1" applyBorder="1" applyAlignment="1">
      <alignment horizontal="right" vertical="center" indent="1"/>
    </xf>
    <xf numFmtId="0" fontId="9" fillId="15" borderId="28" xfId="0" applyFont="1" applyFill="1" applyBorder="1" applyAlignment="1">
      <alignment horizontal="center" vertical="center" textRotation="90"/>
    </xf>
    <xf numFmtId="0" fontId="2" fillId="15" borderId="29" xfId="0" applyFont="1" applyFill="1" applyBorder="1" applyAlignment="1">
      <alignment vertical="center"/>
    </xf>
    <xf numFmtId="0" fontId="5" fillId="15" borderId="29" xfId="0" applyFont="1" applyFill="1" applyBorder="1" applyAlignment="1">
      <alignment horizontal="right" vertical="center" indent="1"/>
    </xf>
    <xf numFmtId="0" fontId="10" fillId="15" borderId="29" xfId="0" applyFont="1" applyFill="1" applyBorder="1" applyAlignment="1">
      <alignment horizontal="right" vertical="center" indent="1"/>
    </xf>
    <xf numFmtId="0" fontId="3" fillId="15" borderId="29" xfId="0" applyFont="1" applyFill="1" applyBorder="1" applyAlignment="1">
      <alignment horizontal="right" vertical="center" indent="1"/>
    </xf>
    <xf numFmtId="0" fontId="0" fillId="15" borderId="30" xfId="0" applyFill="1" applyBorder="1" applyAlignment="1">
      <alignment vertical="center"/>
    </xf>
    <xf numFmtId="0" fontId="10" fillId="0" borderId="31" xfId="0" applyFont="1" applyFill="1" applyBorder="1" applyAlignment="1">
      <alignment horizontal="right" vertical="center" indent="1"/>
    </xf>
    <xf numFmtId="0" fontId="3" fillId="0" borderId="31" xfId="0" applyFont="1" applyFill="1" applyBorder="1" applyAlignment="1">
      <alignment horizontal="right" vertical="center" indent="1"/>
    </xf>
    <xf numFmtId="0" fontId="8" fillId="15" borderId="32" xfId="0" applyFont="1" applyFill="1" applyBorder="1" applyAlignment="1">
      <alignment horizontal="left" vertical="center" indent="1"/>
    </xf>
    <xf numFmtId="0" fontId="8" fillId="15" borderId="32" xfId="0" applyFont="1" applyFill="1" applyBorder="1" applyAlignment="1">
      <alignment horizontal="left" vertical="center" indent="1"/>
    </xf>
    <xf numFmtId="0" fontId="0" fillId="15" borderId="26" xfId="0" applyFill="1" applyBorder="1" applyAlignment="1">
      <alignment horizontal="center" vertical="center" textRotation="90"/>
    </xf>
    <xf numFmtId="0" fontId="2" fillId="0" borderId="33" xfId="0" applyFont="1" applyFill="1" applyBorder="1" applyAlignment="1">
      <alignment horizontal="right" vertical="center" indent="1"/>
    </xf>
    <xf numFmtId="0" fontId="3" fillId="0" borderId="34" xfId="0" applyFont="1" applyFill="1" applyBorder="1" applyAlignment="1">
      <alignment horizontal="right" vertical="center" indent="1"/>
    </xf>
    <xf numFmtId="0" fontId="2" fillId="8" borderId="10" xfId="0" applyFont="1" applyFill="1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right" vertical="center" indent="1"/>
    </xf>
    <xf numFmtId="0" fontId="2" fillId="0" borderId="10" xfId="0" applyFont="1" applyFill="1" applyBorder="1" applyAlignment="1">
      <alignment horizontal="right" vertical="center" indent="1"/>
    </xf>
    <xf numFmtId="0" fontId="2" fillId="15" borderId="35" xfId="0" applyFont="1" applyFill="1" applyBorder="1" applyAlignment="1">
      <alignment vertical="center"/>
    </xf>
    <xf numFmtId="0" fontId="5" fillId="15" borderId="36" xfId="0" applyFont="1" applyFill="1" applyBorder="1" applyAlignment="1">
      <alignment horizontal="right" vertical="center" indent="1"/>
    </xf>
    <xf numFmtId="0" fontId="2" fillId="0" borderId="11" xfId="0" applyFont="1" applyFill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37" xfId="0" applyBorder="1" applyAlignment="1">
      <alignment vertical="center"/>
    </xf>
    <xf numFmtId="0" fontId="2" fillId="0" borderId="14" xfId="0" applyFont="1" applyFill="1" applyBorder="1" applyAlignment="1">
      <alignment horizontal="right" vertical="center" indent="1"/>
    </xf>
    <xf numFmtId="0" fontId="2" fillId="8" borderId="14" xfId="0" applyFont="1" applyFill="1" applyBorder="1" applyAlignment="1" applyProtection="1">
      <alignment vertical="center"/>
      <protection locked="0"/>
    </xf>
    <xf numFmtId="0" fontId="0" fillId="15" borderId="25" xfId="0" applyFill="1" applyBorder="1" applyAlignment="1">
      <alignment horizontal="left" vertical="center"/>
    </xf>
    <xf numFmtId="0" fontId="1" fillId="15" borderId="19" xfId="0" applyFont="1" applyFill="1" applyBorder="1" applyAlignment="1">
      <alignment horizontal="left" vertical="center" indent="1"/>
    </xf>
    <xf numFmtId="0" fontId="0" fillId="15" borderId="38" xfId="0" applyFill="1" applyBorder="1" applyAlignment="1">
      <alignment vertical="center"/>
    </xf>
    <xf numFmtId="0" fontId="0" fillId="15" borderId="32" xfId="0" applyFill="1" applyBorder="1" applyAlignment="1">
      <alignment horizontal="left" vertical="center" indent="1"/>
    </xf>
    <xf numFmtId="0" fontId="5" fillId="15" borderId="32" xfId="0" applyFont="1" applyFill="1" applyBorder="1" applyAlignment="1">
      <alignment horizontal="left" vertical="center" indent="1"/>
    </xf>
    <xf numFmtId="0" fontId="5" fillId="8" borderId="39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right" vertical="center" indent="1"/>
    </xf>
    <xf numFmtId="0" fontId="0" fillId="15" borderId="28" xfId="0" applyFill="1" applyBorder="1" applyAlignment="1">
      <alignment vertical="center"/>
    </xf>
    <xf numFmtId="0" fontId="0" fillId="15" borderId="26" xfId="0" applyFill="1" applyBorder="1" applyAlignment="1">
      <alignment vertical="center"/>
    </xf>
    <xf numFmtId="0" fontId="5" fillId="15" borderId="0" xfId="0" applyFont="1" applyFill="1" applyBorder="1" applyAlignment="1">
      <alignment horizontal="center" vertical="center"/>
    </xf>
    <xf numFmtId="0" fontId="0" fillId="15" borderId="40" xfId="0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 indent="1"/>
    </xf>
    <xf numFmtId="166" fontId="5" fillId="0" borderId="14" xfId="0" applyNumberFormat="1" applyFont="1" applyBorder="1" applyAlignment="1">
      <alignment horizontal="right" vertical="center" indent="1"/>
    </xf>
    <xf numFmtId="0" fontId="8" fillId="0" borderId="41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right" vertical="center" indent="1"/>
    </xf>
    <xf numFmtId="0" fontId="8" fillId="0" borderId="4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right" vertical="center" indent="1"/>
    </xf>
    <xf numFmtId="0" fontId="9" fillId="15" borderId="19" xfId="0" applyFont="1" applyFill="1" applyBorder="1" applyAlignment="1">
      <alignment horizontal="left" vertical="center" indent="1"/>
    </xf>
    <xf numFmtId="0" fontId="9" fillId="15" borderId="44" xfId="0" applyFont="1" applyFill="1" applyBorder="1" applyAlignment="1">
      <alignment horizontal="center" vertical="center" textRotation="90"/>
    </xf>
    <xf numFmtId="0" fontId="9" fillId="15" borderId="19" xfId="0" applyFont="1" applyFill="1" applyBorder="1" applyAlignment="1">
      <alignment horizontal="center" vertical="center" textRotation="90"/>
    </xf>
    <xf numFmtId="0" fontId="9" fillId="15" borderId="26" xfId="0" applyFont="1" applyFill="1" applyBorder="1" applyAlignment="1">
      <alignment horizontal="center" vertical="center" textRotation="9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23"/>
  <sheetViews>
    <sheetView showGridLines="0" tabSelected="1" zoomScalePageLayoutView="0" workbookViewId="0" topLeftCell="A1">
      <pane ySplit="4" topLeftCell="BM87" activePane="bottomLeft" state="frozen"/>
      <selection pane="topLeft" activeCell="A1" sqref="A1"/>
      <selection pane="bottomLeft" activeCell="C87" sqref="C87"/>
    </sheetView>
  </sheetViews>
  <sheetFormatPr defaultColWidth="11.421875" defaultRowHeight="12.75"/>
  <cols>
    <col min="1" max="1" width="2.7109375" style="1" customWidth="1"/>
    <col min="2" max="2" width="5.7109375" style="1" customWidth="1"/>
    <col min="3" max="3" width="10.7109375" style="1" customWidth="1"/>
    <col min="4" max="4" width="40.7109375" style="1" customWidth="1"/>
    <col min="5" max="6" width="12.7109375" style="1" customWidth="1"/>
    <col min="7" max="7" width="1.7109375" style="1" customWidth="1"/>
    <col min="8" max="16384" width="11.421875" style="1" customWidth="1"/>
  </cols>
  <sheetData>
    <row r="1" ht="13.5" thickBot="1"/>
    <row r="2" spans="2:7" s="3" customFormat="1" ht="24.75" customHeight="1">
      <c r="B2" s="76" t="s">
        <v>133</v>
      </c>
      <c r="C2" s="61"/>
      <c r="D2" s="61"/>
      <c r="E2" s="62"/>
      <c r="F2" s="61"/>
      <c r="G2" s="58"/>
    </row>
    <row r="3" spans="2:7" ht="15" customHeight="1" thickBot="1">
      <c r="B3" s="60"/>
      <c r="C3" s="63" t="s">
        <v>0</v>
      </c>
      <c r="D3" s="64" t="s">
        <v>1</v>
      </c>
      <c r="E3" s="64" t="s">
        <v>2</v>
      </c>
      <c r="F3" s="64" t="s">
        <v>3</v>
      </c>
      <c r="G3" s="29"/>
    </row>
    <row r="4" spans="3:6" ht="4.5" customHeight="1" thickBot="1">
      <c r="C4" s="2"/>
      <c r="D4" s="2"/>
      <c r="E4" s="2"/>
      <c r="F4" s="2"/>
    </row>
    <row r="5" spans="2:7" ht="4.5" customHeight="1">
      <c r="B5" s="78" t="s">
        <v>4</v>
      </c>
      <c r="C5" s="18"/>
      <c r="D5" s="10"/>
      <c r="E5" s="11"/>
      <c r="F5" s="9"/>
      <c r="G5" s="30"/>
    </row>
    <row r="6" spans="2:7" ht="12.75">
      <c r="B6" s="77"/>
      <c r="C6" s="19"/>
      <c r="D6" s="8" t="s">
        <v>5</v>
      </c>
      <c r="E6" s="12">
        <v>4</v>
      </c>
      <c r="F6" s="26">
        <f aca="true" t="shared" si="0" ref="F6:F37">E6*C6</f>
        <v>0</v>
      </c>
      <c r="G6" s="28"/>
    </row>
    <row r="7" spans="2:7" ht="12.75">
      <c r="B7" s="77"/>
      <c r="C7" s="20"/>
      <c r="D7" s="7" t="s">
        <v>6</v>
      </c>
      <c r="E7" s="13">
        <v>4</v>
      </c>
      <c r="F7" s="27">
        <f t="shared" si="0"/>
        <v>0</v>
      </c>
      <c r="G7" s="28"/>
    </row>
    <row r="8" spans="2:7" ht="12.75">
      <c r="B8" s="77"/>
      <c r="C8" s="20"/>
      <c r="D8" s="7" t="s">
        <v>7</v>
      </c>
      <c r="E8" s="13">
        <v>8</v>
      </c>
      <c r="F8" s="27">
        <f t="shared" si="0"/>
        <v>0</v>
      </c>
      <c r="G8" s="28"/>
    </row>
    <row r="9" spans="2:7" ht="12.75">
      <c r="B9" s="77"/>
      <c r="C9" s="20"/>
      <c r="D9" s="7" t="s">
        <v>8</v>
      </c>
      <c r="E9" s="13">
        <v>4</v>
      </c>
      <c r="F9" s="27">
        <f t="shared" si="0"/>
        <v>0</v>
      </c>
      <c r="G9" s="28"/>
    </row>
    <row r="10" spans="2:7" ht="12.75">
      <c r="B10" s="77"/>
      <c r="C10" s="20"/>
      <c r="D10" s="7" t="s">
        <v>9</v>
      </c>
      <c r="E10" s="13">
        <v>2</v>
      </c>
      <c r="F10" s="27">
        <f t="shared" si="0"/>
        <v>0</v>
      </c>
      <c r="G10" s="28"/>
    </row>
    <row r="11" spans="2:7" ht="12.75">
      <c r="B11" s="77"/>
      <c r="C11" s="20"/>
      <c r="D11" s="7" t="s">
        <v>10</v>
      </c>
      <c r="E11" s="13">
        <v>3</v>
      </c>
      <c r="F11" s="27">
        <f t="shared" si="0"/>
        <v>0</v>
      </c>
      <c r="G11" s="28"/>
    </row>
    <row r="12" spans="2:7" ht="12.75">
      <c r="B12" s="77"/>
      <c r="C12" s="20"/>
      <c r="D12" s="7" t="s">
        <v>12</v>
      </c>
      <c r="E12" s="13">
        <v>4</v>
      </c>
      <c r="F12" s="27">
        <f t="shared" si="0"/>
        <v>0</v>
      </c>
      <c r="G12" s="28"/>
    </row>
    <row r="13" spans="2:7" ht="12.75">
      <c r="B13" s="77"/>
      <c r="C13" s="20"/>
      <c r="D13" s="7" t="s">
        <v>11</v>
      </c>
      <c r="E13" s="13">
        <v>5</v>
      </c>
      <c r="F13" s="27">
        <f t="shared" si="0"/>
        <v>0</v>
      </c>
      <c r="G13" s="28"/>
    </row>
    <row r="14" spans="2:7" ht="12.75">
      <c r="B14" s="77"/>
      <c r="C14" s="20"/>
      <c r="D14" s="7" t="s">
        <v>13</v>
      </c>
      <c r="E14" s="13">
        <v>6</v>
      </c>
      <c r="F14" s="27">
        <f t="shared" si="0"/>
        <v>0</v>
      </c>
      <c r="G14" s="28"/>
    </row>
    <row r="15" spans="2:7" ht="12.75">
      <c r="B15" s="77"/>
      <c r="C15" s="20"/>
      <c r="D15" s="7" t="s">
        <v>14</v>
      </c>
      <c r="E15" s="13">
        <v>8</v>
      </c>
      <c r="F15" s="27">
        <f t="shared" si="0"/>
        <v>0</v>
      </c>
      <c r="G15" s="28"/>
    </row>
    <row r="16" spans="2:7" ht="12.75">
      <c r="B16" s="77"/>
      <c r="C16" s="20"/>
      <c r="D16" s="7" t="s">
        <v>15</v>
      </c>
      <c r="E16" s="13">
        <v>8</v>
      </c>
      <c r="F16" s="27">
        <f t="shared" si="0"/>
        <v>0</v>
      </c>
      <c r="G16" s="28"/>
    </row>
    <row r="17" spans="2:7" ht="12.75">
      <c r="B17" s="77"/>
      <c r="C17" s="20"/>
      <c r="D17" s="7" t="s">
        <v>130</v>
      </c>
      <c r="E17" s="13">
        <v>8</v>
      </c>
      <c r="F17" s="27">
        <f t="shared" si="0"/>
        <v>0</v>
      </c>
      <c r="G17" s="28"/>
    </row>
    <row r="18" spans="2:7" ht="12.75">
      <c r="B18" s="77"/>
      <c r="C18" s="20"/>
      <c r="D18" s="7" t="s">
        <v>16</v>
      </c>
      <c r="E18" s="13">
        <v>4</v>
      </c>
      <c r="F18" s="27">
        <f t="shared" si="0"/>
        <v>0</v>
      </c>
      <c r="G18" s="28"/>
    </row>
    <row r="19" spans="2:7" ht="12.75">
      <c r="B19" s="77"/>
      <c r="C19" s="20"/>
      <c r="D19" s="7" t="s">
        <v>17</v>
      </c>
      <c r="E19" s="13">
        <v>18</v>
      </c>
      <c r="F19" s="27">
        <f t="shared" si="0"/>
        <v>0</v>
      </c>
      <c r="G19" s="28"/>
    </row>
    <row r="20" spans="2:7" ht="12.75">
      <c r="B20" s="77"/>
      <c r="C20" s="20"/>
      <c r="D20" s="7" t="s">
        <v>18</v>
      </c>
      <c r="E20" s="13">
        <v>4</v>
      </c>
      <c r="F20" s="27">
        <f t="shared" si="0"/>
        <v>0</v>
      </c>
      <c r="G20" s="28"/>
    </row>
    <row r="21" spans="2:7" ht="12.75">
      <c r="B21" s="77"/>
      <c r="C21" s="20"/>
      <c r="D21" s="7" t="s">
        <v>20</v>
      </c>
      <c r="E21" s="13">
        <v>12</v>
      </c>
      <c r="F21" s="27">
        <f t="shared" si="0"/>
        <v>0</v>
      </c>
      <c r="G21" s="28"/>
    </row>
    <row r="22" spans="2:7" ht="12.75">
      <c r="B22" s="77"/>
      <c r="C22" s="20"/>
      <c r="D22" s="7" t="s">
        <v>19</v>
      </c>
      <c r="E22" s="13">
        <v>17</v>
      </c>
      <c r="F22" s="27">
        <f t="shared" si="0"/>
        <v>0</v>
      </c>
      <c r="G22" s="28"/>
    </row>
    <row r="23" spans="2:7" ht="12.75">
      <c r="B23" s="77"/>
      <c r="C23" s="20"/>
      <c r="D23" s="7" t="s">
        <v>21</v>
      </c>
      <c r="E23" s="13">
        <v>11</v>
      </c>
      <c r="F23" s="27">
        <f t="shared" si="0"/>
        <v>0</v>
      </c>
      <c r="G23" s="28"/>
    </row>
    <row r="24" spans="2:7" ht="12.75">
      <c r="B24" s="77"/>
      <c r="C24" s="20"/>
      <c r="D24" s="7" t="s">
        <v>22</v>
      </c>
      <c r="E24" s="13">
        <v>12</v>
      </c>
      <c r="F24" s="27">
        <f t="shared" si="0"/>
        <v>0</v>
      </c>
      <c r="G24" s="28"/>
    </row>
    <row r="25" spans="2:7" ht="12.75">
      <c r="B25" s="77"/>
      <c r="C25" s="20"/>
      <c r="D25" s="7" t="s">
        <v>23</v>
      </c>
      <c r="E25" s="13">
        <v>4</v>
      </c>
      <c r="F25" s="27">
        <f t="shared" si="0"/>
        <v>0</v>
      </c>
      <c r="G25" s="28"/>
    </row>
    <row r="26" spans="2:7" ht="12.75">
      <c r="B26" s="77"/>
      <c r="C26" s="20"/>
      <c r="D26" s="7" t="s">
        <v>24</v>
      </c>
      <c r="E26" s="13">
        <v>3</v>
      </c>
      <c r="F26" s="27">
        <f t="shared" si="0"/>
        <v>0</v>
      </c>
      <c r="G26" s="28"/>
    </row>
    <row r="27" spans="2:7" ht="12.75">
      <c r="B27" s="77"/>
      <c r="C27" s="20"/>
      <c r="D27" s="7" t="s">
        <v>25</v>
      </c>
      <c r="E27" s="13">
        <v>15</v>
      </c>
      <c r="F27" s="27">
        <f t="shared" si="0"/>
        <v>0</v>
      </c>
      <c r="G27" s="28"/>
    </row>
    <row r="28" spans="2:7" ht="12.75">
      <c r="B28" s="77"/>
      <c r="C28" s="20"/>
      <c r="D28" s="7" t="s">
        <v>26</v>
      </c>
      <c r="E28" s="13">
        <v>20</v>
      </c>
      <c r="F28" s="27">
        <f t="shared" si="0"/>
        <v>0</v>
      </c>
      <c r="G28" s="28"/>
    </row>
    <row r="29" spans="2:7" ht="12.75">
      <c r="B29" s="77"/>
      <c r="C29" s="20"/>
      <c r="D29" s="7" t="s">
        <v>27</v>
      </c>
      <c r="E29" s="13">
        <v>10</v>
      </c>
      <c r="F29" s="27">
        <f t="shared" si="0"/>
        <v>0</v>
      </c>
      <c r="G29" s="28"/>
    </row>
    <row r="30" spans="2:7" ht="12.75">
      <c r="B30" s="77"/>
      <c r="C30" s="20"/>
      <c r="D30" s="7" t="s">
        <v>28</v>
      </c>
      <c r="E30" s="13">
        <v>2</v>
      </c>
      <c r="F30" s="27">
        <f t="shared" si="0"/>
        <v>0</v>
      </c>
      <c r="G30" s="28"/>
    </row>
    <row r="31" spans="2:7" ht="12.75">
      <c r="B31" s="77"/>
      <c r="C31" s="20"/>
      <c r="D31" s="7" t="s">
        <v>29</v>
      </c>
      <c r="E31" s="13">
        <v>2</v>
      </c>
      <c r="F31" s="27">
        <f t="shared" si="0"/>
        <v>0</v>
      </c>
      <c r="G31" s="28"/>
    </row>
    <row r="32" spans="2:7" ht="12.75">
      <c r="B32" s="77"/>
      <c r="C32" s="20"/>
      <c r="D32" s="7" t="s">
        <v>30</v>
      </c>
      <c r="E32" s="13">
        <v>2</v>
      </c>
      <c r="F32" s="27">
        <f t="shared" si="0"/>
        <v>0</v>
      </c>
      <c r="G32" s="28"/>
    </row>
    <row r="33" spans="2:7" ht="12.75">
      <c r="B33" s="77"/>
      <c r="C33" s="20"/>
      <c r="D33" s="7" t="s">
        <v>31</v>
      </c>
      <c r="E33" s="13">
        <v>5</v>
      </c>
      <c r="F33" s="27">
        <f t="shared" si="0"/>
        <v>0</v>
      </c>
      <c r="G33" s="28"/>
    </row>
    <row r="34" spans="2:7" ht="12.75">
      <c r="B34" s="77"/>
      <c r="C34" s="20"/>
      <c r="D34" s="7" t="s">
        <v>129</v>
      </c>
      <c r="E34" s="13">
        <v>3</v>
      </c>
      <c r="F34" s="27">
        <f t="shared" si="0"/>
        <v>0</v>
      </c>
      <c r="G34" s="28"/>
    </row>
    <row r="35" spans="2:7" ht="12.75">
      <c r="B35" s="77"/>
      <c r="C35" s="20"/>
      <c r="D35" s="7"/>
      <c r="E35" s="13"/>
      <c r="F35" s="27">
        <f t="shared" si="0"/>
        <v>0</v>
      </c>
      <c r="G35" s="28"/>
    </row>
    <row r="36" spans="2:7" ht="12.75">
      <c r="B36" s="77"/>
      <c r="C36" s="20"/>
      <c r="D36" s="7" t="s">
        <v>33</v>
      </c>
      <c r="E36" s="13">
        <v>1</v>
      </c>
      <c r="F36" s="27">
        <f t="shared" si="0"/>
        <v>0</v>
      </c>
      <c r="G36" s="28"/>
    </row>
    <row r="37" spans="2:7" ht="12.75">
      <c r="B37" s="77"/>
      <c r="C37" s="24"/>
      <c r="D37" s="16" t="s">
        <v>34</v>
      </c>
      <c r="E37" s="17">
        <v>1.5</v>
      </c>
      <c r="F37" s="45">
        <f t="shared" si="0"/>
        <v>0</v>
      </c>
      <c r="G37" s="28"/>
    </row>
    <row r="38" spans="2:7" ht="12.75">
      <c r="B38" s="79"/>
      <c r="C38" s="57"/>
      <c r="D38" s="14"/>
      <c r="E38" s="15"/>
      <c r="F38" s="56"/>
      <c r="G38" s="28"/>
    </row>
    <row r="39" spans="2:7" ht="15" customHeight="1">
      <c r="B39" s="79"/>
      <c r="C39" s="32"/>
      <c r="D39" s="33"/>
      <c r="E39" s="40" t="s">
        <v>38</v>
      </c>
      <c r="F39" s="41">
        <f>SUM(F6:F38)</f>
        <v>0</v>
      </c>
      <c r="G39" s="28"/>
    </row>
    <row r="40" spans="2:7" ht="4.5" customHeight="1" thickBot="1">
      <c r="B40" s="34"/>
      <c r="C40" s="35"/>
      <c r="D40" s="36"/>
      <c r="E40" s="37"/>
      <c r="F40" s="38"/>
      <c r="G40" s="39"/>
    </row>
    <row r="41" spans="3:6" ht="12" customHeight="1" thickBot="1">
      <c r="C41" s="2"/>
      <c r="D41" s="2"/>
      <c r="E41" s="2"/>
      <c r="F41" s="2"/>
    </row>
    <row r="42" spans="2:7" ht="4.5" customHeight="1">
      <c r="B42" s="22"/>
      <c r="C42" s="42"/>
      <c r="D42" s="43"/>
      <c r="E42" s="11"/>
      <c r="F42" s="9"/>
      <c r="G42" s="30"/>
    </row>
    <row r="43" spans="2:7" ht="15" customHeight="1">
      <c r="B43" s="31"/>
      <c r="C43" s="51"/>
      <c r="D43" s="52"/>
      <c r="E43" s="40" t="s">
        <v>38</v>
      </c>
      <c r="F43" s="46">
        <f>F39</f>
        <v>0</v>
      </c>
      <c r="G43" s="28"/>
    </row>
    <row r="44" spans="2:7" ht="12.75">
      <c r="B44" s="77" t="s">
        <v>35</v>
      </c>
      <c r="C44" s="47"/>
      <c r="D44" s="48" t="s">
        <v>9</v>
      </c>
      <c r="E44" s="49">
        <v>2</v>
      </c>
      <c r="F44" s="50">
        <f aca="true" t="shared" si="1" ref="F44:F50">E44*C44</f>
        <v>0</v>
      </c>
      <c r="G44" s="28"/>
    </row>
    <row r="45" spans="2:7" ht="12.75">
      <c r="B45" s="77"/>
      <c r="C45" s="20"/>
      <c r="D45" s="7" t="s">
        <v>36</v>
      </c>
      <c r="E45" s="13">
        <v>3</v>
      </c>
      <c r="F45" s="27">
        <f t="shared" si="1"/>
        <v>0</v>
      </c>
      <c r="G45" s="28"/>
    </row>
    <row r="46" spans="2:7" ht="12.75">
      <c r="B46" s="77"/>
      <c r="C46" s="20"/>
      <c r="D46" s="7" t="s">
        <v>37</v>
      </c>
      <c r="E46" s="13">
        <v>2</v>
      </c>
      <c r="F46" s="27">
        <f t="shared" si="1"/>
        <v>0</v>
      </c>
      <c r="G46" s="28"/>
    </row>
    <row r="47" spans="2:7" ht="12.75">
      <c r="B47" s="77"/>
      <c r="C47" s="24"/>
      <c r="D47" s="25"/>
      <c r="E47" s="17"/>
      <c r="F47" s="27">
        <f t="shared" si="1"/>
        <v>0</v>
      </c>
      <c r="G47" s="28"/>
    </row>
    <row r="48" spans="2:7" ht="12.75">
      <c r="B48" s="77"/>
      <c r="C48" s="24"/>
      <c r="D48" s="25"/>
      <c r="E48" s="17"/>
      <c r="F48" s="27">
        <f t="shared" si="1"/>
        <v>0</v>
      </c>
      <c r="G48" s="28"/>
    </row>
    <row r="49" spans="2:7" ht="12.75">
      <c r="B49" s="77"/>
      <c r="C49" s="24"/>
      <c r="D49" s="25"/>
      <c r="E49" s="17"/>
      <c r="F49" s="27">
        <f t="shared" si="1"/>
        <v>0</v>
      </c>
      <c r="G49" s="28"/>
    </row>
    <row r="50" spans="2:7" ht="12.75">
      <c r="B50" s="77"/>
      <c r="C50" s="21"/>
      <c r="D50" s="23"/>
      <c r="E50" s="15"/>
      <c r="F50" s="27">
        <f t="shared" si="1"/>
        <v>0</v>
      </c>
      <c r="G50" s="28"/>
    </row>
    <row r="51" spans="2:7" ht="15" customHeight="1">
      <c r="B51" s="44"/>
      <c r="C51" s="32"/>
      <c r="D51" s="33"/>
      <c r="E51" s="40" t="s">
        <v>38</v>
      </c>
      <c r="F51" s="41">
        <f>SUM(F43:F50)</f>
        <v>0</v>
      </c>
      <c r="G51" s="28"/>
    </row>
    <row r="52" spans="2:7" ht="4.5" customHeight="1" thickBot="1">
      <c r="B52" s="34"/>
      <c r="C52" s="35"/>
      <c r="D52" s="36"/>
      <c r="E52" s="37"/>
      <c r="F52" s="38"/>
      <c r="G52" s="39"/>
    </row>
    <row r="53" spans="3:6" ht="12" customHeight="1" thickBot="1">
      <c r="C53" s="6"/>
      <c r="D53" s="6"/>
      <c r="E53" s="6"/>
      <c r="F53" s="6"/>
    </row>
    <row r="54" spans="2:7" ht="4.5" customHeight="1">
      <c r="B54" s="22"/>
      <c r="C54" s="42"/>
      <c r="D54" s="43"/>
      <c r="E54" s="11"/>
      <c r="F54" s="9"/>
      <c r="G54" s="30"/>
    </row>
    <row r="55" spans="2:7" ht="15" customHeight="1">
      <c r="B55" s="31"/>
      <c r="C55" s="51"/>
      <c r="D55" s="52"/>
      <c r="E55" s="40" t="s">
        <v>38</v>
      </c>
      <c r="F55" s="46">
        <f>F51</f>
        <v>0</v>
      </c>
      <c r="G55" s="28"/>
    </row>
    <row r="56" spans="2:7" ht="12.75">
      <c r="B56" s="77" t="s">
        <v>39</v>
      </c>
      <c r="C56" s="47"/>
      <c r="D56" s="7" t="s">
        <v>40</v>
      </c>
      <c r="E56" s="13">
        <v>20</v>
      </c>
      <c r="F56" s="50">
        <f aca="true" t="shared" si="2" ref="F56:F74">E56*C56</f>
        <v>0</v>
      </c>
      <c r="G56" s="28"/>
    </row>
    <row r="57" spans="2:7" ht="12.75">
      <c r="B57" s="77"/>
      <c r="C57" s="20"/>
      <c r="D57" s="7" t="s">
        <v>41</v>
      </c>
      <c r="E57" s="13">
        <v>10</v>
      </c>
      <c r="F57" s="53">
        <f t="shared" si="2"/>
        <v>0</v>
      </c>
      <c r="G57" s="28"/>
    </row>
    <row r="58" spans="2:7" ht="12.75">
      <c r="B58" s="77"/>
      <c r="C58" s="20"/>
      <c r="D58" s="7" t="s">
        <v>42</v>
      </c>
      <c r="E58" s="13">
        <v>15</v>
      </c>
      <c r="F58" s="53">
        <f t="shared" si="2"/>
        <v>0</v>
      </c>
      <c r="G58" s="28"/>
    </row>
    <row r="59" spans="2:7" ht="12.75">
      <c r="B59" s="77"/>
      <c r="C59" s="20"/>
      <c r="D59" s="7" t="s">
        <v>43</v>
      </c>
      <c r="E59" s="13">
        <v>3</v>
      </c>
      <c r="F59" s="53">
        <f t="shared" si="2"/>
        <v>0</v>
      </c>
      <c r="G59" s="28"/>
    </row>
    <row r="60" spans="2:7" ht="12.75">
      <c r="B60" s="77"/>
      <c r="C60" s="20"/>
      <c r="D60" s="7" t="s">
        <v>81</v>
      </c>
      <c r="E60" s="13">
        <v>3</v>
      </c>
      <c r="F60" s="53">
        <f t="shared" si="2"/>
        <v>0</v>
      </c>
      <c r="G60" s="28"/>
    </row>
    <row r="61" spans="2:7" ht="12.75">
      <c r="B61" s="77"/>
      <c r="C61" s="20"/>
      <c r="D61" s="7" t="s">
        <v>30</v>
      </c>
      <c r="E61" s="13">
        <v>2</v>
      </c>
      <c r="F61" s="53">
        <f t="shared" si="2"/>
        <v>0</v>
      </c>
      <c r="G61" s="28"/>
    </row>
    <row r="62" spans="2:7" ht="12.75">
      <c r="B62" s="77"/>
      <c r="C62" s="20"/>
      <c r="D62" s="7" t="s">
        <v>44</v>
      </c>
      <c r="E62" s="13">
        <v>6</v>
      </c>
      <c r="F62" s="53">
        <f t="shared" si="2"/>
        <v>0</v>
      </c>
      <c r="G62" s="28"/>
    </row>
    <row r="63" spans="2:7" ht="12.75">
      <c r="B63" s="77"/>
      <c r="C63" s="20"/>
      <c r="D63" s="7" t="s">
        <v>45</v>
      </c>
      <c r="E63" s="13">
        <v>7</v>
      </c>
      <c r="F63" s="53">
        <f t="shared" si="2"/>
        <v>0</v>
      </c>
      <c r="G63" s="28"/>
    </row>
    <row r="64" spans="2:7" ht="12.75">
      <c r="B64" s="77"/>
      <c r="C64" s="20"/>
      <c r="D64" s="7" t="s">
        <v>46</v>
      </c>
      <c r="E64" s="13">
        <v>2</v>
      </c>
      <c r="F64" s="53">
        <f t="shared" si="2"/>
        <v>0</v>
      </c>
      <c r="G64" s="28"/>
    </row>
    <row r="65" spans="2:7" ht="12.75">
      <c r="B65" s="77"/>
      <c r="C65" s="20"/>
      <c r="D65" s="7" t="s">
        <v>47</v>
      </c>
      <c r="E65" s="13">
        <v>15</v>
      </c>
      <c r="F65" s="53">
        <f t="shared" si="2"/>
        <v>0</v>
      </c>
      <c r="G65" s="28"/>
    </row>
    <row r="66" spans="2:7" ht="12.75">
      <c r="B66" s="77"/>
      <c r="C66" s="20"/>
      <c r="D66" s="7" t="s">
        <v>48</v>
      </c>
      <c r="E66" s="13">
        <v>8</v>
      </c>
      <c r="F66" s="53">
        <f t="shared" si="2"/>
        <v>0</v>
      </c>
      <c r="G66" s="28"/>
    </row>
    <row r="67" spans="2:7" ht="12.75">
      <c r="B67" s="77"/>
      <c r="C67" s="20"/>
      <c r="D67" s="7" t="s">
        <v>49</v>
      </c>
      <c r="E67" s="13">
        <v>1</v>
      </c>
      <c r="F67" s="53">
        <f t="shared" si="2"/>
        <v>0</v>
      </c>
      <c r="G67" s="28"/>
    </row>
    <row r="68" spans="2:7" ht="12.75">
      <c r="B68" s="77"/>
      <c r="C68" s="20"/>
      <c r="D68" s="7" t="s">
        <v>50</v>
      </c>
      <c r="E68" s="13">
        <v>2</v>
      </c>
      <c r="F68" s="53">
        <f t="shared" si="2"/>
        <v>0</v>
      </c>
      <c r="G68" s="28"/>
    </row>
    <row r="69" spans="2:7" ht="12.75">
      <c r="B69" s="77"/>
      <c r="C69" s="20"/>
      <c r="D69" s="7" t="s">
        <v>51</v>
      </c>
      <c r="E69" s="13">
        <v>3</v>
      </c>
      <c r="F69" s="53">
        <f t="shared" si="2"/>
        <v>0</v>
      </c>
      <c r="G69" s="28"/>
    </row>
    <row r="70" spans="2:7" ht="12.75">
      <c r="B70" s="77"/>
      <c r="C70" s="20"/>
      <c r="D70" s="7"/>
      <c r="E70" s="13"/>
      <c r="F70" s="53">
        <f t="shared" si="2"/>
        <v>0</v>
      </c>
      <c r="G70" s="28"/>
    </row>
    <row r="71" spans="2:7" ht="12.75">
      <c r="B71" s="77"/>
      <c r="C71" s="20"/>
      <c r="D71" s="7" t="s">
        <v>52</v>
      </c>
      <c r="E71" s="13">
        <v>6</v>
      </c>
      <c r="F71" s="53">
        <f t="shared" si="2"/>
        <v>0</v>
      </c>
      <c r="G71" s="28"/>
    </row>
    <row r="72" spans="2:7" ht="12.75">
      <c r="B72" s="77"/>
      <c r="C72" s="20"/>
      <c r="D72" s="7" t="s">
        <v>33</v>
      </c>
      <c r="E72" s="13">
        <v>1</v>
      </c>
      <c r="F72" s="53">
        <f t="shared" si="2"/>
        <v>0</v>
      </c>
      <c r="G72" s="28"/>
    </row>
    <row r="73" spans="2:7" ht="12.75">
      <c r="B73" s="77"/>
      <c r="C73" s="20"/>
      <c r="D73" s="7" t="s">
        <v>34</v>
      </c>
      <c r="E73" s="13">
        <v>1.5</v>
      </c>
      <c r="F73" s="53">
        <f t="shared" si="2"/>
        <v>0</v>
      </c>
      <c r="G73" s="28"/>
    </row>
    <row r="74" spans="2:7" ht="12.75">
      <c r="B74" s="77"/>
      <c r="C74" s="21"/>
      <c r="D74" s="14"/>
      <c r="E74" s="15"/>
      <c r="F74" s="56">
        <f t="shared" si="2"/>
        <v>0</v>
      </c>
      <c r="G74" s="28"/>
    </row>
    <row r="75" spans="2:7" ht="15" customHeight="1">
      <c r="B75" s="44"/>
      <c r="C75" s="32"/>
      <c r="D75" s="33"/>
      <c r="E75" s="40" t="s">
        <v>38</v>
      </c>
      <c r="F75" s="41">
        <f>SUM(F55:F74)</f>
        <v>0</v>
      </c>
      <c r="G75" s="28"/>
    </row>
    <row r="76" spans="2:7" ht="4.5" customHeight="1" thickBot="1">
      <c r="B76" s="34"/>
      <c r="C76" s="35"/>
      <c r="D76" s="36"/>
      <c r="E76" s="37"/>
      <c r="F76" s="38"/>
      <c r="G76" s="39"/>
    </row>
    <row r="77" spans="3:6" ht="12" customHeight="1" thickBot="1">
      <c r="C77" s="6"/>
      <c r="D77" s="6"/>
      <c r="E77" s="6"/>
      <c r="F77" s="6"/>
    </row>
    <row r="78" spans="2:7" ht="4.5" customHeight="1">
      <c r="B78" s="22"/>
      <c r="C78" s="42"/>
      <c r="D78" s="43"/>
      <c r="E78" s="11"/>
      <c r="F78" s="9"/>
      <c r="G78" s="30"/>
    </row>
    <row r="79" spans="2:7" ht="15" customHeight="1">
      <c r="B79" s="31"/>
      <c r="C79" s="51"/>
      <c r="D79" s="52"/>
      <c r="E79" s="40" t="s">
        <v>38</v>
      </c>
      <c r="F79" s="46">
        <f>F75</f>
        <v>0</v>
      </c>
      <c r="G79" s="28"/>
    </row>
    <row r="80" spans="2:7" ht="12.75">
      <c r="B80" s="77" t="s">
        <v>53</v>
      </c>
      <c r="C80" s="47"/>
      <c r="D80" s="7" t="s">
        <v>128</v>
      </c>
      <c r="E80" s="13">
        <v>1</v>
      </c>
      <c r="F80" s="50">
        <f aca="true" t="shared" si="3" ref="F80:F102">E80*C80</f>
        <v>0</v>
      </c>
      <c r="G80" s="28"/>
    </row>
    <row r="81" spans="2:7" ht="12.75">
      <c r="B81" s="77"/>
      <c r="C81" s="20"/>
      <c r="D81" s="7" t="s">
        <v>54</v>
      </c>
      <c r="E81" s="13">
        <v>6</v>
      </c>
      <c r="F81" s="53">
        <f t="shared" si="3"/>
        <v>0</v>
      </c>
      <c r="G81" s="28"/>
    </row>
    <row r="82" spans="2:7" ht="12.75">
      <c r="B82" s="77"/>
      <c r="C82" s="20"/>
      <c r="D82" s="7" t="s">
        <v>55</v>
      </c>
      <c r="E82" s="13">
        <v>18</v>
      </c>
      <c r="F82" s="53">
        <f t="shared" si="3"/>
        <v>0</v>
      </c>
      <c r="G82" s="28"/>
    </row>
    <row r="83" spans="2:7" ht="12.75">
      <c r="B83" s="77"/>
      <c r="C83" s="20"/>
      <c r="D83" s="7" t="s">
        <v>56</v>
      </c>
      <c r="E83" s="13">
        <v>2</v>
      </c>
      <c r="F83" s="53">
        <f t="shared" si="3"/>
        <v>0</v>
      </c>
      <c r="G83" s="28"/>
    </row>
    <row r="84" spans="2:7" ht="12.75">
      <c r="B84" s="77"/>
      <c r="C84" s="20"/>
      <c r="D84" s="7" t="s">
        <v>37</v>
      </c>
      <c r="E84" s="13">
        <v>2</v>
      </c>
      <c r="F84" s="53">
        <f t="shared" si="3"/>
        <v>0</v>
      </c>
      <c r="G84" s="28"/>
    </row>
    <row r="85" spans="2:7" ht="12.75">
      <c r="B85" s="77"/>
      <c r="C85" s="20"/>
      <c r="D85" s="7" t="s">
        <v>57</v>
      </c>
      <c r="E85" s="13">
        <v>5</v>
      </c>
      <c r="F85" s="53">
        <f t="shared" si="3"/>
        <v>0</v>
      </c>
      <c r="G85" s="28"/>
    </row>
    <row r="86" spans="2:7" ht="12.75">
      <c r="B86" s="77"/>
      <c r="C86" s="20"/>
      <c r="D86" s="7" t="s">
        <v>58</v>
      </c>
      <c r="E86" s="13">
        <v>5</v>
      </c>
      <c r="F86" s="53">
        <f t="shared" si="3"/>
        <v>0</v>
      </c>
      <c r="G86" s="28"/>
    </row>
    <row r="87" spans="2:7" ht="12.75">
      <c r="B87" s="77"/>
      <c r="C87" s="20"/>
      <c r="D87" s="7" t="s">
        <v>126</v>
      </c>
      <c r="E87" s="13">
        <v>4</v>
      </c>
      <c r="F87" s="53">
        <f t="shared" si="3"/>
        <v>0</v>
      </c>
      <c r="G87" s="28"/>
    </row>
    <row r="88" spans="2:7" ht="12.75">
      <c r="B88" s="77"/>
      <c r="C88" s="20"/>
      <c r="D88" s="7" t="s">
        <v>59</v>
      </c>
      <c r="E88" s="13">
        <v>4</v>
      </c>
      <c r="F88" s="53">
        <f t="shared" si="3"/>
        <v>0</v>
      </c>
      <c r="G88" s="28"/>
    </row>
    <row r="89" spans="2:7" ht="12.75">
      <c r="B89" s="77"/>
      <c r="C89" s="20"/>
      <c r="D89" s="7" t="s">
        <v>60</v>
      </c>
      <c r="E89" s="13">
        <v>5</v>
      </c>
      <c r="F89" s="53">
        <f t="shared" si="3"/>
        <v>0</v>
      </c>
      <c r="G89" s="28"/>
    </row>
    <row r="90" spans="2:7" ht="12.75">
      <c r="B90" s="77"/>
      <c r="C90" s="20"/>
      <c r="D90" s="7" t="s">
        <v>61</v>
      </c>
      <c r="E90" s="13">
        <v>10</v>
      </c>
      <c r="F90" s="53">
        <f t="shared" si="3"/>
        <v>0</v>
      </c>
      <c r="G90" s="28"/>
    </row>
    <row r="91" spans="2:7" ht="12.75">
      <c r="B91" s="77"/>
      <c r="C91" s="20"/>
      <c r="D91" s="7" t="s">
        <v>62</v>
      </c>
      <c r="E91" s="13">
        <v>2</v>
      </c>
      <c r="F91" s="53">
        <f t="shared" si="3"/>
        <v>0</v>
      </c>
      <c r="G91" s="28"/>
    </row>
    <row r="92" spans="2:7" ht="12.75">
      <c r="B92" s="77"/>
      <c r="C92" s="20"/>
      <c r="D92" s="7" t="s">
        <v>9</v>
      </c>
      <c r="E92" s="13">
        <v>2</v>
      </c>
      <c r="F92" s="53">
        <f t="shared" si="3"/>
        <v>0</v>
      </c>
      <c r="G92" s="28"/>
    </row>
    <row r="93" spans="2:7" ht="12.75">
      <c r="B93" s="77"/>
      <c r="C93" s="20"/>
      <c r="D93" s="7" t="s">
        <v>32</v>
      </c>
      <c r="E93" s="13">
        <v>3</v>
      </c>
      <c r="F93" s="53">
        <f t="shared" si="3"/>
        <v>0</v>
      </c>
      <c r="G93" s="28"/>
    </row>
    <row r="94" spans="2:7" ht="12.75">
      <c r="B94" s="77"/>
      <c r="C94" s="20"/>
      <c r="D94" s="7" t="s">
        <v>63</v>
      </c>
      <c r="E94" s="13">
        <v>4</v>
      </c>
      <c r="F94" s="53">
        <f t="shared" si="3"/>
        <v>0</v>
      </c>
      <c r="G94" s="28"/>
    </row>
    <row r="95" spans="2:7" ht="12.75">
      <c r="B95" s="77"/>
      <c r="C95" s="20"/>
      <c r="D95" s="7" t="s">
        <v>64</v>
      </c>
      <c r="E95" s="13">
        <v>5</v>
      </c>
      <c r="F95" s="53">
        <f t="shared" si="3"/>
        <v>0</v>
      </c>
      <c r="G95" s="28"/>
    </row>
    <row r="96" spans="2:7" ht="12.75">
      <c r="B96" s="77"/>
      <c r="C96" s="20"/>
      <c r="D96" s="7" t="s">
        <v>13</v>
      </c>
      <c r="E96" s="13">
        <v>6</v>
      </c>
      <c r="F96" s="53">
        <f t="shared" si="3"/>
        <v>0</v>
      </c>
      <c r="G96" s="28"/>
    </row>
    <row r="97" spans="2:7" ht="12.75">
      <c r="B97" s="77"/>
      <c r="C97" s="20"/>
      <c r="D97" s="7" t="s">
        <v>127</v>
      </c>
      <c r="E97" s="13">
        <v>8</v>
      </c>
      <c r="F97" s="53">
        <f t="shared" si="3"/>
        <v>0</v>
      </c>
      <c r="G97" s="28"/>
    </row>
    <row r="98" spans="2:7" ht="12.75">
      <c r="B98" s="77"/>
      <c r="C98" s="20"/>
      <c r="D98" s="7" t="s">
        <v>65</v>
      </c>
      <c r="E98" s="13">
        <v>5</v>
      </c>
      <c r="F98" s="53">
        <f t="shared" si="3"/>
        <v>0</v>
      </c>
      <c r="G98" s="28"/>
    </row>
    <row r="99" spans="2:7" ht="12.75">
      <c r="B99" s="77"/>
      <c r="C99" s="20"/>
      <c r="D99" s="7"/>
      <c r="E99" s="13"/>
      <c r="F99" s="53">
        <f t="shared" si="3"/>
        <v>0</v>
      </c>
      <c r="G99" s="28"/>
    </row>
    <row r="100" spans="2:7" ht="12.75">
      <c r="B100" s="77"/>
      <c r="C100" s="20"/>
      <c r="D100" s="7" t="s">
        <v>33</v>
      </c>
      <c r="E100" s="13">
        <v>1</v>
      </c>
      <c r="F100" s="53">
        <f t="shared" si="3"/>
        <v>0</v>
      </c>
      <c r="G100" s="28"/>
    </row>
    <row r="101" spans="2:7" ht="12.75">
      <c r="B101" s="77"/>
      <c r="C101" s="20"/>
      <c r="D101" s="7" t="s">
        <v>34</v>
      </c>
      <c r="E101" s="13">
        <v>1.5</v>
      </c>
      <c r="F101" s="53">
        <f t="shared" si="3"/>
        <v>0</v>
      </c>
      <c r="G101" s="28"/>
    </row>
    <row r="102" spans="2:7" ht="12.75">
      <c r="B102" s="77"/>
      <c r="C102" s="21"/>
      <c r="D102" s="14"/>
      <c r="E102" s="15"/>
      <c r="F102" s="56">
        <f t="shared" si="3"/>
        <v>0</v>
      </c>
      <c r="G102" s="28"/>
    </row>
    <row r="103" spans="2:7" ht="15" customHeight="1">
      <c r="B103" s="44"/>
      <c r="C103" s="32"/>
      <c r="D103" s="33"/>
      <c r="E103" s="40" t="s">
        <v>38</v>
      </c>
      <c r="F103" s="41">
        <f>SUM(F79:F102)</f>
        <v>0</v>
      </c>
      <c r="G103" s="28"/>
    </row>
    <row r="104" spans="2:7" ht="4.5" customHeight="1" thickBot="1">
      <c r="B104" s="34"/>
      <c r="C104" s="35"/>
      <c r="D104" s="36"/>
      <c r="E104" s="37"/>
      <c r="F104" s="38"/>
      <c r="G104" s="39"/>
    </row>
    <row r="105" spans="3:6" ht="12" customHeight="1" thickBot="1">
      <c r="C105" s="6"/>
      <c r="D105" s="6"/>
      <c r="E105" s="6"/>
      <c r="F105" s="6"/>
    </row>
    <row r="106" spans="2:7" ht="4.5" customHeight="1">
      <c r="B106" s="22"/>
      <c r="C106" s="42"/>
      <c r="D106" s="43"/>
      <c r="E106" s="11"/>
      <c r="F106" s="9"/>
      <c r="G106" s="30"/>
    </row>
    <row r="107" spans="2:7" ht="15" customHeight="1">
      <c r="B107" s="31"/>
      <c r="C107" s="51"/>
      <c r="D107" s="52"/>
      <c r="E107" s="40" t="s">
        <v>38</v>
      </c>
      <c r="F107" s="46">
        <f>F103</f>
        <v>0</v>
      </c>
      <c r="G107" s="28"/>
    </row>
    <row r="108" spans="2:7" ht="12.75">
      <c r="B108" s="77" t="s">
        <v>66</v>
      </c>
      <c r="C108" s="47"/>
      <c r="D108" s="4" t="s">
        <v>67</v>
      </c>
      <c r="E108" s="4">
        <v>8</v>
      </c>
      <c r="F108" s="50">
        <f aca="true" t="shared" si="4" ref="F108:F131">E108*C108</f>
        <v>0</v>
      </c>
      <c r="G108" s="28"/>
    </row>
    <row r="109" spans="2:7" ht="12.75">
      <c r="B109" s="77"/>
      <c r="C109" s="20"/>
      <c r="D109" s="5" t="s">
        <v>69</v>
      </c>
      <c r="E109" s="5">
        <v>4</v>
      </c>
      <c r="F109" s="53">
        <f t="shared" si="4"/>
        <v>0</v>
      </c>
      <c r="G109" s="28"/>
    </row>
    <row r="110" spans="2:7" ht="12.75">
      <c r="B110" s="77"/>
      <c r="C110" s="20"/>
      <c r="D110" s="5" t="s">
        <v>68</v>
      </c>
      <c r="E110" s="5">
        <v>12</v>
      </c>
      <c r="F110" s="53">
        <f t="shared" si="4"/>
        <v>0</v>
      </c>
      <c r="G110" s="28"/>
    </row>
    <row r="111" spans="2:7" ht="12.75">
      <c r="B111" s="77"/>
      <c r="C111" s="20"/>
      <c r="D111" s="5" t="s">
        <v>70</v>
      </c>
      <c r="E111" s="5">
        <v>5</v>
      </c>
      <c r="F111" s="53">
        <f t="shared" si="4"/>
        <v>0</v>
      </c>
      <c r="G111" s="28"/>
    </row>
    <row r="112" spans="2:7" ht="12.75">
      <c r="B112" s="77"/>
      <c r="C112" s="20"/>
      <c r="D112" s="5" t="s">
        <v>30</v>
      </c>
      <c r="E112" s="5">
        <v>2</v>
      </c>
      <c r="F112" s="53">
        <f t="shared" si="4"/>
        <v>0</v>
      </c>
      <c r="G112" s="28"/>
    </row>
    <row r="113" spans="2:7" ht="12.75">
      <c r="B113" s="77"/>
      <c r="C113" s="20"/>
      <c r="D113" s="5" t="s">
        <v>71</v>
      </c>
      <c r="E113" s="5">
        <v>1</v>
      </c>
      <c r="F113" s="53">
        <f t="shared" si="4"/>
        <v>0</v>
      </c>
      <c r="G113" s="28"/>
    </row>
    <row r="114" spans="2:7" ht="12.75">
      <c r="B114" s="77"/>
      <c r="C114" s="20"/>
      <c r="D114" s="5" t="s">
        <v>72</v>
      </c>
      <c r="E114" s="5">
        <v>12</v>
      </c>
      <c r="F114" s="53">
        <f t="shared" si="4"/>
        <v>0</v>
      </c>
      <c r="G114" s="28"/>
    </row>
    <row r="115" spans="2:7" ht="12.75">
      <c r="B115" s="77"/>
      <c r="C115" s="20"/>
      <c r="D115" s="5" t="s">
        <v>77</v>
      </c>
      <c r="E115" s="5">
        <v>14</v>
      </c>
      <c r="F115" s="53">
        <f t="shared" si="4"/>
        <v>0</v>
      </c>
      <c r="G115" s="28"/>
    </row>
    <row r="116" spans="2:7" ht="12.75">
      <c r="B116" s="77"/>
      <c r="C116" s="20"/>
      <c r="D116" s="5" t="s">
        <v>73</v>
      </c>
      <c r="E116" s="5">
        <v>17</v>
      </c>
      <c r="F116" s="53">
        <f t="shared" si="4"/>
        <v>0</v>
      </c>
      <c r="G116" s="28"/>
    </row>
    <row r="117" spans="2:7" ht="12.75">
      <c r="B117" s="77"/>
      <c r="C117" s="20"/>
      <c r="D117" s="5" t="s">
        <v>74</v>
      </c>
      <c r="E117" s="5">
        <v>3</v>
      </c>
      <c r="F117" s="53">
        <f t="shared" si="4"/>
        <v>0</v>
      </c>
      <c r="G117" s="28"/>
    </row>
    <row r="118" spans="2:7" ht="12.75">
      <c r="B118" s="77"/>
      <c r="C118" s="20"/>
      <c r="D118" s="5" t="s">
        <v>75</v>
      </c>
      <c r="E118" s="5">
        <v>3</v>
      </c>
      <c r="F118" s="53">
        <f t="shared" si="4"/>
        <v>0</v>
      </c>
      <c r="G118" s="28"/>
    </row>
    <row r="119" spans="2:7" ht="12.75">
      <c r="B119" s="77"/>
      <c r="C119" s="20"/>
      <c r="D119" s="5" t="s">
        <v>7</v>
      </c>
      <c r="E119" s="5">
        <v>8</v>
      </c>
      <c r="F119" s="53">
        <f t="shared" si="4"/>
        <v>0</v>
      </c>
      <c r="G119" s="28"/>
    </row>
    <row r="120" spans="2:7" ht="12.75">
      <c r="B120" s="77"/>
      <c r="C120" s="20"/>
      <c r="D120" s="5" t="s">
        <v>8</v>
      </c>
      <c r="E120" s="5">
        <v>4</v>
      </c>
      <c r="F120" s="53">
        <f t="shared" si="4"/>
        <v>0</v>
      </c>
      <c r="G120" s="28"/>
    </row>
    <row r="121" spans="2:7" ht="12.75">
      <c r="B121" s="77"/>
      <c r="C121" s="20"/>
      <c r="D121" s="5" t="s">
        <v>28</v>
      </c>
      <c r="E121" s="5">
        <v>2</v>
      </c>
      <c r="F121" s="53">
        <f t="shared" si="4"/>
        <v>0</v>
      </c>
      <c r="G121" s="28"/>
    </row>
    <row r="122" spans="2:7" ht="12.75">
      <c r="B122" s="77"/>
      <c r="C122" s="20"/>
      <c r="D122" s="5" t="s">
        <v>32</v>
      </c>
      <c r="E122" s="5">
        <v>3</v>
      </c>
      <c r="F122" s="53">
        <f t="shared" si="4"/>
        <v>0</v>
      </c>
      <c r="G122" s="28"/>
    </row>
    <row r="123" spans="2:7" ht="12.75">
      <c r="B123" s="77"/>
      <c r="C123" s="20"/>
      <c r="D123" s="5" t="s">
        <v>63</v>
      </c>
      <c r="E123" s="5">
        <v>4</v>
      </c>
      <c r="F123" s="53">
        <f t="shared" si="4"/>
        <v>0</v>
      </c>
      <c r="G123" s="28"/>
    </row>
    <row r="124" spans="2:7" ht="12.75">
      <c r="B124" s="77"/>
      <c r="C124" s="20"/>
      <c r="D124" s="5" t="s">
        <v>64</v>
      </c>
      <c r="E124" s="5">
        <v>5</v>
      </c>
      <c r="F124" s="53">
        <f t="shared" si="4"/>
        <v>0</v>
      </c>
      <c r="G124" s="28"/>
    </row>
    <row r="125" spans="2:7" ht="12.75">
      <c r="B125" s="77"/>
      <c r="C125" s="20"/>
      <c r="D125" s="5" t="s">
        <v>13</v>
      </c>
      <c r="E125" s="5">
        <v>6</v>
      </c>
      <c r="F125" s="53">
        <f t="shared" si="4"/>
        <v>0</v>
      </c>
      <c r="G125" s="28"/>
    </row>
    <row r="126" spans="2:7" ht="12.75">
      <c r="B126" s="77"/>
      <c r="C126" s="20"/>
      <c r="D126" s="5" t="s">
        <v>14</v>
      </c>
      <c r="E126" s="5">
        <v>8</v>
      </c>
      <c r="F126" s="53">
        <f t="shared" si="4"/>
        <v>0</v>
      </c>
      <c r="G126" s="28"/>
    </row>
    <row r="127" spans="2:7" ht="12.75">
      <c r="B127" s="77"/>
      <c r="C127" s="20"/>
      <c r="D127" s="5" t="s">
        <v>76</v>
      </c>
      <c r="E127" s="5">
        <v>5</v>
      </c>
      <c r="F127" s="53">
        <f t="shared" si="4"/>
        <v>0</v>
      </c>
      <c r="G127" s="28"/>
    </row>
    <row r="128" spans="2:7" ht="12.75">
      <c r="B128" s="77"/>
      <c r="C128" s="20"/>
      <c r="D128" s="54"/>
      <c r="E128" s="55"/>
      <c r="F128" s="53">
        <f t="shared" si="4"/>
        <v>0</v>
      </c>
      <c r="G128" s="28"/>
    </row>
    <row r="129" spans="2:7" ht="12.75">
      <c r="B129" s="77"/>
      <c r="C129" s="20"/>
      <c r="D129" s="5" t="s">
        <v>33</v>
      </c>
      <c r="E129" s="5">
        <v>1</v>
      </c>
      <c r="F129" s="53">
        <f t="shared" si="4"/>
        <v>0</v>
      </c>
      <c r="G129" s="28"/>
    </row>
    <row r="130" spans="2:7" ht="12.75">
      <c r="B130" s="77"/>
      <c r="C130" s="20"/>
      <c r="D130" s="5" t="s">
        <v>34</v>
      </c>
      <c r="E130" s="5">
        <v>1.5</v>
      </c>
      <c r="F130" s="53">
        <f t="shared" si="4"/>
        <v>0</v>
      </c>
      <c r="G130" s="28"/>
    </row>
    <row r="131" spans="2:7" ht="12.75">
      <c r="B131" s="77"/>
      <c r="C131" s="21"/>
      <c r="D131" s="14"/>
      <c r="E131" s="15"/>
      <c r="F131" s="56">
        <f t="shared" si="4"/>
        <v>0</v>
      </c>
      <c r="G131" s="28"/>
    </row>
    <row r="132" spans="2:7" ht="15" customHeight="1">
      <c r="B132" s="44"/>
      <c r="C132" s="32"/>
      <c r="D132" s="33"/>
      <c r="E132" s="40" t="s">
        <v>38</v>
      </c>
      <c r="F132" s="41">
        <f>SUM(F107:F131)</f>
        <v>0</v>
      </c>
      <c r="G132" s="28"/>
    </row>
    <row r="133" spans="2:7" ht="4.5" customHeight="1" thickBot="1">
      <c r="B133" s="34"/>
      <c r="C133" s="35"/>
      <c r="D133" s="36"/>
      <c r="E133" s="37"/>
      <c r="F133" s="38"/>
      <c r="G133" s="39"/>
    </row>
    <row r="134" spans="3:6" ht="12" customHeight="1" thickBot="1">
      <c r="C134" s="6"/>
      <c r="D134" s="6"/>
      <c r="E134" s="6"/>
      <c r="F134" s="6"/>
    </row>
    <row r="135" spans="2:7" ht="4.5" customHeight="1">
      <c r="B135" s="22"/>
      <c r="C135" s="42"/>
      <c r="D135" s="43"/>
      <c r="E135" s="11"/>
      <c r="F135" s="9"/>
      <c r="G135" s="30"/>
    </row>
    <row r="136" spans="2:7" ht="15" customHeight="1">
      <c r="B136" s="31"/>
      <c r="C136" s="51"/>
      <c r="D136" s="52"/>
      <c r="E136" s="40" t="s">
        <v>38</v>
      </c>
      <c r="F136" s="46">
        <f>F132</f>
        <v>0</v>
      </c>
      <c r="G136" s="28"/>
    </row>
    <row r="137" spans="2:7" ht="12.75">
      <c r="B137" s="77" t="s">
        <v>78</v>
      </c>
      <c r="C137" s="47"/>
      <c r="D137" s="4" t="s">
        <v>130</v>
      </c>
      <c r="E137" s="4">
        <v>8</v>
      </c>
      <c r="F137" s="50">
        <f aca="true" t="shared" si="5" ref="F137:F160">E137*C137</f>
        <v>0</v>
      </c>
      <c r="G137" s="28"/>
    </row>
    <row r="138" spans="2:7" ht="12.75">
      <c r="B138" s="77"/>
      <c r="C138" s="20"/>
      <c r="D138" s="5" t="s">
        <v>41</v>
      </c>
      <c r="E138" s="5">
        <v>10</v>
      </c>
      <c r="F138" s="53">
        <f t="shared" si="5"/>
        <v>0</v>
      </c>
      <c r="G138" s="28"/>
    </row>
    <row r="139" spans="2:7" ht="12.75">
      <c r="B139" s="77"/>
      <c r="C139" s="20"/>
      <c r="D139" s="5" t="s">
        <v>79</v>
      </c>
      <c r="E139" s="5">
        <v>16</v>
      </c>
      <c r="F139" s="53">
        <f t="shared" si="5"/>
        <v>0</v>
      </c>
      <c r="G139" s="28"/>
    </row>
    <row r="140" spans="2:7" ht="12.75">
      <c r="B140" s="77"/>
      <c r="C140" s="20"/>
      <c r="D140" s="5" t="s">
        <v>80</v>
      </c>
      <c r="E140" s="5">
        <v>5</v>
      </c>
      <c r="F140" s="53">
        <f t="shared" si="5"/>
        <v>0</v>
      </c>
      <c r="G140" s="28"/>
    </row>
    <row r="141" spans="2:7" ht="12.75">
      <c r="B141" s="77"/>
      <c r="C141" s="20"/>
      <c r="D141" s="5" t="s">
        <v>81</v>
      </c>
      <c r="E141" s="5">
        <v>3</v>
      </c>
      <c r="F141" s="53">
        <f t="shared" si="5"/>
        <v>0</v>
      </c>
      <c r="G141" s="28"/>
    </row>
    <row r="142" spans="2:7" ht="12.75">
      <c r="B142" s="77"/>
      <c r="C142" s="20"/>
      <c r="D142" s="5" t="s">
        <v>30</v>
      </c>
      <c r="E142" s="5">
        <v>2</v>
      </c>
      <c r="F142" s="53">
        <f t="shared" si="5"/>
        <v>0</v>
      </c>
      <c r="G142" s="28"/>
    </row>
    <row r="143" spans="2:7" ht="12.75">
      <c r="B143" s="77"/>
      <c r="C143" s="20"/>
      <c r="D143" s="5" t="s">
        <v>45</v>
      </c>
      <c r="E143" s="5">
        <v>7</v>
      </c>
      <c r="F143" s="53">
        <f t="shared" si="5"/>
        <v>0</v>
      </c>
      <c r="G143" s="28"/>
    </row>
    <row r="144" spans="2:7" ht="12.75">
      <c r="B144" s="77"/>
      <c r="C144" s="20"/>
      <c r="D144" s="5" t="s">
        <v>82</v>
      </c>
      <c r="E144" s="5">
        <v>1</v>
      </c>
      <c r="F144" s="53">
        <f t="shared" si="5"/>
        <v>0</v>
      </c>
      <c r="G144" s="28"/>
    </row>
    <row r="145" spans="2:7" ht="12.75">
      <c r="B145" s="77"/>
      <c r="C145" s="20"/>
      <c r="D145" s="5" t="s">
        <v>46</v>
      </c>
      <c r="E145" s="5">
        <v>2</v>
      </c>
      <c r="F145" s="53">
        <f t="shared" si="5"/>
        <v>0</v>
      </c>
      <c r="G145" s="28"/>
    </row>
    <row r="146" spans="2:7" ht="12.75">
      <c r="B146" s="77"/>
      <c r="C146" s="20"/>
      <c r="D146" s="5" t="s">
        <v>83</v>
      </c>
      <c r="E146" s="5">
        <v>15</v>
      </c>
      <c r="F146" s="53">
        <f t="shared" si="5"/>
        <v>0</v>
      </c>
      <c r="G146" s="28"/>
    </row>
    <row r="147" spans="2:7" ht="12.75">
      <c r="B147" s="77"/>
      <c r="C147" s="20"/>
      <c r="D147" s="5" t="s">
        <v>48</v>
      </c>
      <c r="E147" s="5">
        <v>8</v>
      </c>
      <c r="F147" s="53">
        <f t="shared" si="5"/>
        <v>0</v>
      </c>
      <c r="G147" s="28"/>
    </row>
    <row r="148" spans="2:7" ht="12.75">
      <c r="B148" s="77"/>
      <c r="C148" s="20"/>
      <c r="D148" s="5" t="s">
        <v>84</v>
      </c>
      <c r="E148" s="5">
        <v>7</v>
      </c>
      <c r="F148" s="53">
        <f t="shared" si="5"/>
        <v>0</v>
      </c>
      <c r="G148" s="28"/>
    </row>
    <row r="149" spans="2:7" ht="12.75">
      <c r="B149" s="77"/>
      <c r="C149" s="20"/>
      <c r="D149" s="5" t="s">
        <v>131</v>
      </c>
      <c r="E149" s="5">
        <v>4</v>
      </c>
      <c r="F149" s="53">
        <f t="shared" si="5"/>
        <v>0</v>
      </c>
      <c r="G149" s="28"/>
    </row>
    <row r="150" spans="2:7" ht="12.75">
      <c r="B150" s="77"/>
      <c r="C150" s="20"/>
      <c r="D150" s="5" t="s">
        <v>85</v>
      </c>
      <c r="E150" s="5">
        <v>2</v>
      </c>
      <c r="F150" s="53">
        <f t="shared" si="5"/>
        <v>0</v>
      </c>
      <c r="G150" s="28"/>
    </row>
    <row r="151" spans="2:7" ht="12.75">
      <c r="B151" s="77"/>
      <c r="C151" s="20"/>
      <c r="D151" s="5" t="s">
        <v>86</v>
      </c>
      <c r="E151" s="5">
        <v>3</v>
      </c>
      <c r="F151" s="53">
        <f t="shared" si="5"/>
        <v>0</v>
      </c>
      <c r="G151" s="28"/>
    </row>
    <row r="152" spans="2:7" ht="12.75">
      <c r="B152" s="77"/>
      <c r="C152" s="20"/>
      <c r="D152" s="5" t="s">
        <v>63</v>
      </c>
      <c r="E152" s="5">
        <v>4</v>
      </c>
      <c r="F152" s="53">
        <f t="shared" si="5"/>
        <v>0</v>
      </c>
      <c r="G152" s="28"/>
    </row>
    <row r="153" spans="2:7" ht="12.75">
      <c r="B153" s="77"/>
      <c r="C153" s="20"/>
      <c r="D153" s="5" t="s">
        <v>64</v>
      </c>
      <c r="E153" s="5">
        <v>5</v>
      </c>
      <c r="F153" s="53">
        <f t="shared" si="5"/>
        <v>0</v>
      </c>
      <c r="G153" s="28"/>
    </row>
    <row r="154" spans="2:7" ht="12.75">
      <c r="B154" s="77"/>
      <c r="C154" s="20"/>
      <c r="D154" s="5" t="s">
        <v>13</v>
      </c>
      <c r="E154" s="5">
        <v>6</v>
      </c>
      <c r="F154" s="53">
        <f t="shared" si="5"/>
        <v>0</v>
      </c>
      <c r="G154" s="28"/>
    </row>
    <row r="155" spans="2:7" ht="12.75">
      <c r="B155" s="77"/>
      <c r="C155" s="20"/>
      <c r="D155" s="5" t="s">
        <v>14</v>
      </c>
      <c r="E155" s="5">
        <v>8</v>
      </c>
      <c r="F155" s="53">
        <f t="shared" si="5"/>
        <v>0</v>
      </c>
      <c r="G155" s="28"/>
    </row>
    <row r="156" spans="2:7" ht="12.75">
      <c r="B156" s="77"/>
      <c r="C156" s="20"/>
      <c r="D156" s="5"/>
      <c r="E156" s="5"/>
      <c r="F156" s="53">
        <f t="shared" si="5"/>
        <v>0</v>
      </c>
      <c r="G156" s="28"/>
    </row>
    <row r="157" spans="2:7" ht="12.75">
      <c r="B157" s="77"/>
      <c r="C157" s="20"/>
      <c r="D157" s="5" t="s">
        <v>52</v>
      </c>
      <c r="E157" s="5">
        <v>6</v>
      </c>
      <c r="F157" s="53">
        <f t="shared" si="5"/>
        <v>0</v>
      </c>
      <c r="G157" s="28"/>
    </row>
    <row r="158" spans="2:7" ht="12.75">
      <c r="B158" s="77"/>
      <c r="C158" s="20"/>
      <c r="D158" s="5" t="s">
        <v>33</v>
      </c>
      <c r="E158" s="5">
        <v>1</v>
      </c>
      <c r="F158" s="53">
        <f t="shared" si="5"/>
        <v>0</v>
      </c>
      <c r="G158" s="28"/>
    </row>
    <row r="159" spans="2:7" ht="12.75">
      <c r="B159" s="77"/>
      <c r="C159" s="20"/>
      <c r="D159" s="5" t="s">
        <v>34</v>
      </c>
      <c r="E159" s="5">
        <v>1.5</v>
      </c>
      <c r="F159" s="53">
        <f t="shared" si="5"/>
        <v>0</v>
      </c>
      <c r="G159" s="28"/>
    </row>
    <row r="160" spans="2:7" ht="12.75">
      <c r="B160" s="77"/>
      <c r="C160" s="21"/>
      <c r="D160" s="14"/>
      <c r="E160" s="15"/>
      <c r="F160" s="56">
        <f t="shared" si="5"/>
        <v>0</v>
      </c>
      <c r="G160" s="28"/>
    </row>
    <row r="161" spans="2:7" ht="15" customHeight="1">
      <c r="B161" s="44"/>
      <c r="C161" s="32"/>
      <c r="D161" s="33"/>
      <c r="E161" s="40" t="s">
        <v>38</v>
      </c>
      <c r="F161" s="41">
        <f>SUM(F136:F160)</f>
        <v>0</v>
      </c>
      <c r="G161" s="28"/>
    </row>
    <row r="162" spans="2:7" ht="4.5" customHeight="1" thickBot="1">
      <c r="B162" s="34"/>
      <c r="C162" s="35"/>
      <c r="D162" s="36"/>
      <c r="E162" s="37"/>
      <c r="F162" s="38"/>
      <c r="G162" s="39"/>
    </row>
    <row r="163" spans="3:6" ht="12" customHeight="1" thickBot="1">
      <c r="C163" s="6"/>
      <c r="D163" s="6"/>
      <c r="E163" s="6"/>
      <c r="F163" s="6"/>
    </row>
    <row r="164" spans="2:7" ht="4.5" customHeight="1">
      <c r="B164" s="22"/>
      <c r="C164" s="42"/>
      <c r="D164" s="43"/>
      <c r="E164" s="11"/>
      <c r="F164" s="9"/>
      <c r="G164" s="30"/>
    </row>
    <row r="165" spans="2:7" ht="15" customHeight="1">
      <c r="B165" s="31"/>
      <c r="C165" s="51"/>
      <c r="D165" s="52"/>
      <c r="E165" s="40" t="s">
        <v>38</v>
      </c>
      <c r="F165" s="46">
        <f>F161</f>
        <v>0</v>
      </c>
      <c r="G165" s="28"/>
    </row>
    <row r="166" spans="2:7" ht="12.75">
      <c r="B166" s="77" t="s">
        <v>88</v>
      </c>
      <c r="C166" s="47"/>
      <c r="D166" s="4" t="s">
        <v>89</v>
      </c>
      <c r="E166" s="4">
        <v>2</v>
      </c>
      <c r="F166" s="50">
        <f aca="true" t="shared" si="6" ref="F166:F177">E166*C166</f>
        <v>0</v>
      </c>
      <c r="G166" s="28"/>
    </row>
    <row r="167" spans="2:7" ht="12.75">
      <c r="B167" s="77"/>
      <c r="C167" s="20"/>
      <c r="D167" s="5" t="s">
        <v>90</v>
      </c>
      <c r="E167" s="5">
        <v>2</v>
      </c>
      <c r="F167" s="53">
        <f t="shared" si="6"/>
        <v>0</v>
      </c>
      <c r="G167" s="28"/>
    </row>
    <row r="168" spans="2:7" ht="12.75">
      <c r="B168" s="77"/>
      <c r="C168" s="20"/>
      <c r="D168" s="5" t="s">
        <v>91</v>
      </c>
      <c r="E168" s="5">
        <v>4</v>
      </c>
      <c r="F168" s="53">
        <f t="shared" si="6"/>
        <v>0</v>
      </c>
      <c r="G168" s="28"/>
    </row>
    <row r="169" spans="2:7" ht="12.75">
      <c r="B169" s="77"/>
      <c r="C169" s="20"/>
      <c r="D169" s="5" t="s">
        <v>85</v>
      </c>
      <c r="E169" s="5">
        <v>2</v>
      </c>
      <c r="F169" s="53">
        <f t="shared" si="6"/>
        <v>0</v>
      </c>
      <c r="G169" s="28"/>
    </row>
    <row r="170" spans="2:7" ht="12.75">
      <c r="B170" s="77"/>
      <c r="C170" s="20"/>
      <c r="D170" s="5" t="s">
        <v>32</v>
      </c>
      <c r="E170" s="5">
        <v>3</v>
      </c>
      <c r="F170" s="53">
        <f t="shared" si="6"/>
        <v>0</v>
      </c>
      <c r="G170" s="28"/>
    </row>
    <row r="171" spans="2:7" ht="12.75">
      <c r="B171" s="77"/>
      <c r="C171" s="20"/>
      <c r="D171" s="5" t="s">
        <v>92</v>
      </c>
      <c r="E171" s="5">
        <v>2</v>
      </c>
      <c r="F171" s="53">
        <f t="shared" si="6"/>
        <v>0</v>
      </c>
      <c r="G171" s="28"/>
    </row>
    <row r="172" spans="2:7" ht="12.75">
      <c r="B172" s="77"/>
      <c r="C172" s="20"/>
      <c r="D172" s="5" t="s">
        <v>93</v>
      </c>
      <c r="E172" s="5">
        <v>7</v>
      </c>
      <c r="F172" s="53">
        <f t="shared" si="6"/>
        <v>0</v>
      </c>
      <c r="G172" s="28"/>
    </row>
    <row r="173" spans="2:7" ht="12.75">
      <c r="B173" s="77"/>
      <c r="C173" s="20"/>
      <c r="D173" s="5" t="s">
        <v>94</v>
      </c>
      <c r="E173" s="5">
        <v>2</v>
      </c>
      <c r="F173" s="53">
        <f t="shared" si="6"/>
        <v>0</v>
      </c>
      <c r="G173" s="28"/>
    </row>
    <row r="174" spans="2:7" ht="12.75">
      <c r="B174" s="77"/>
      <c r="C174" s="20"/>
      <c r="D174" s="5"/>
      <c r="E174" s="5"/>
      <c r="F174" s="53">
        <f t="shared" si="6"/>
        <v>0</v>
      </c>
      <c r="G174" s="28"/>
    </row>
    <row r="175" spans="2:7" ht="12.75">
      <c r="B175" s="77"/>
      <c r="C175" s="20"/>
      <c r="D175" s="5" t="s">
        <v>33</v>
      </c>
      <c r="E175" s="5">
        <v>1</v>
      </c>
      <c r="F175" s="53">
        <f t="shared" si="6"/>
        <v>0</v>
      </c>
      <c r="G175" s="28"/>
    </row>
    <row r="176" spans="2:7" ht="12.75">
      <c r="B176" s="77"/>
      <c r="C176" s="20"/>
      <c r="D176" s="5" t="s">
        <v>95</v>
      </c>
      <c r="E176" s="5">
        <v>1.5</v>
      </c>
      <c r="F176" s="53">
        <f t="shared" si="6"/>
        <v>0</v>
      </c>
      <c r="G176" s="28"/>
    </row>
    <row r="177" spans="2:7" ht="12.75">
      <c r="B177" s="77"/>
      <c r="C177" s="21"/>
      <c r="D177" s="14"/>
      <c r="E177" s="15"/>
      <c r="F177" s="56">
        <f t="shared" si="6"/>
        <v>0</v>
      </c>
      <c r="G177" s="28"/>
    </row>
    <row r="178" spans="2:7" ht="15" customHeight="1">
      <c r="B178" s="44"/>
      <c r="C178" s="32"/>
      <c r="D178" s="33"/>
      <c r="E178" s="40" t="s">
        <v>38</v>
      </c>
      <c r="F178" s="41">
        <f>SUM(F165:F177)</f>
        <v>0</v>
      </c>
      <c r="G178" s="28"/>
    </row>
    <row r="179" spans="2:7" ht="4.5" customHeight="1" thickBot="1">
      <c r="B179" s="34"/>
      <c r="C179" s="35"/>
      <c r="D179" s="36"/>
      <c r="E179" s="37"/>
      <c r="F179" s="38"/>
      <c r="G179" s="39"/>
    </row>
    <row r="180" spans="3:6" ht="12" customHeight="1" thickBot="1">
      <c r="C180" s="6"/>
      <c r="D180" s="6"/>
      <c r="E180" s="6"/>
      <c r="F180" s="6"/>
    </row>
    <row r="181" spans="2:7" ht="4.5" customHeight="1">
      <c r="B181" s="22"/>
      <c r="C181" s="42"/>
      <c r="D181" s="43"/>
      <c r="E181" s="11"/>
      <c r="F181" s="9"/>
      <c r="G181" s="30"/>
    </row>
    <row r="182" spans="2:7" ht="15" customHeight="1">
      <c r="B182" s="31"/>
      <c r="C182" s="51"/>
      <c r="D182" s="52"/>
      <c r="E182" s="40" t="s">
        <v>38</v>
      </c>
      <c r="F182" s="46">
        <f>F178</f>
        <v>0</v>
      </c>
      <c r="G182" s="28"/>
    </row>
    <row r="183" spans="2:7" ht="12.75">
      <c r="B183" s="77" t="s">
        <v>96</v>
      </c>
      <c r="C183" s="47"/>
      <c r="D183" s="7" t="s">
        <v>97</v>
      </c>
      <c r="E183" s="13">
        <v>1</v>
      </c>
      <c r="F183" s="50">
        <f aca="true" t="shared" si="7" ref="F183:F215">E183*C183</f>
        <v>0</v>
      </c>
      <c r="G183" s="28"/>
    </row>
    <row r="184" spans="2:7" ht="12.75">
      <c r="B184" s="77"/>
      <c r="C184" s="19"/>
      <c r="D184" s="7" t="s">
        <v>98</v>
      </c>
      <c r="E184" s="13">
        <v>1</v>
      </c>
      <c r="F184" s="65">
        <f t="shared" si="7"/>
        <v>0</v>
      </c>
      <c r="G184" s="28"/>
    </row>
    <row r="185" spans="2:7" ht="12.75">
      <c r="B185" s="77"/>
      <c r="C185" s="19"/>
      <c r="D185" s="7" t="s">
        <v>99</v>
      </c>
      <c r="E185" s="13">
        <v>1</v>
      </c>
      <c r="F185" s="65">
        <f t="shared" si="7"/>
        <v>0</v>
      </c>
      <c r="G185" s="28"/>
    </row>
    <row r="186" spans="2:7" ht="12.75">
      <c r="B186" s="77"/>
      <c r="C186" s="19"/>
      <c r="D186" s="7" t="s">
        <v>100</v>
      </c>
      <c r="E186" s="13">
        <v>2</v>
      </c>
      <c r="F186" s="65">
        <f t="shared" si="7"/>
        <v>0</v>
      </c>
      <c r="G186" s="28"/>
    </row>
    <row r="187" spans="2:7" ht="12.75">
      <c r="B187" s="77"/>
      <c r="C187" s="19"/>
      <c r="D187" s="7" t="s">
        <v>101</v>
      </c>
      <c r="E187" s="13">
        <v>5</v>
      </c>
      <c r="F187" s="65">
        <f t="shared" si="7"/>
        <v>0</v>
      </c>
      <c r="G187" s="28"/>
    </row>
    <row r="188" spans="2:7" ht="12.75">
      <c r="B188" s="77"/>
      <c r="C188" s="19"/>
      <c r="D188" s="7" t="s">
        <v>102</v>
      </c>
      <c r="E188" s="13">
        <v>2</v>
      </c>
      <c r="F188" s="65">
        <f t="shared" si="7"/>
        <v>0</v>
      </c>
      <c r="G188" s="28"/>
    </row>
    <row r="189" spans="2:7" ht="12.75">
      <c r="B189" s="77"/>
      <c r="C189" s="19"/>
      <c r="D189" s="7" t="s">
        <v>103</v>
      </c>
      <c r="E189" s="13">
        <v>4</v>
      </c>
      <c r="F189" s="65">
        <f t="shared" si="7"/>
        <v>0</v>
      </c>
      <c r="G189" s="28"/>
    </row>
    <row r="190" spans="2:7" ht="12.75">
      <c r="B190" s="77"/>
      <c r="C190" s="19"/>
      <c r="D190" s="7" t="s">
        <v>104</v>
      </c>
      <c r="E190" s="13">
        <v>5</v>
      </c>
      <c r="F190" s="65">
        <f t="shared" si="7"/>
        <v>0</v>
      </c>
      <c r="G190" s="28"/>
    </row>
    <row r="191" spans="2:7" ht="12.75">
      <c r="B191" s="77"/>
      <c r="C191" s="19"/>
      <c r="D191" s="7" t="s">
        <v>105</v>
      </c>
      <c r="E191" s="13">
        <v>2</v>
      </c>
      <c r="F191" s="65">
        <f t="shared" si="7"/>
        <v>0</v>
      </c>
      <c r="G191" s="28"/>
    </row>
    <row r="192" spans="2:7" ht="12.75">
      <c r="B192" s="77"/>
      <c r="C192" s="19"/>
      <c r="D192" s="7" t="s">
        <v>106</v>
      </c>
      <c r="E192" s="13">
        <v>1</v>
      </c>
      <c r="F192" s="65">
        <f t="shared" si="7"/>
        <v>0</v>
      </c>
      <c r="G192" s="28"/>
    </row>
    <row r="193" spans="2:7" ht="12.75">
      <c r="B193" s="77"/>
      <c r="C193" s="19"/>
      <c r="D193" s="7" t="s">
        <v>107</v>
      </c>
      <c r="E193" s="13">
        <v>1</v>
      </c>
      <c r="F193" s="65">
        <f t="shared" si="7"/>
        <v>0</v>
      </c>
      <c r="G193" s="28"/>
    </row>
    <row r="194" spans="2:7" ht="12.75">
      <c r="B194" s="77"/>
      <c r="C194" s="19"/>
      <c r="D194" s="7" t="s">
        <v>108</v>
      </c>
      <c r="E194" s="13">
        <v>8</v>
      </c>
      <c r="F194" s="65">
        <f t="shared" si="7"/>
        <v>0</v>
      </c>
      <c r="G194" s="28"/>
    </row>
    <row r="195" spans="2:7" ht="12.75">
      <c r="B195" s="77"/>
      <c r="C195" s="19"/>
      <c r="D195" s="7" t="s">
        <v>109</v>
      </c>
      <c r="E195" s="13">
        <v>2</v>
      </c>
      <c r="F195" s="65">
        <f t="shared" si="7"/>
        <v>0</v>
      </c>
      <c r="G195" s="28"/>
    </row>
    <row r="196" spans="2:7" ht="12.75">
      <c r="B196" s="77"/>
      <c r="C196" s="19"/>
      <c r="D196" s="7" t="s">
        <v>110</v>
      </c>
      <c r="E196" s="13"/>
      <c r="F196" s="65">
        <f t="shared" si="7"/>
        <v>0</v>
      </c>
      <c r="G196" s="28"/>
    </row>
    <row r="197" spans="2:7" ht="12.75">
      <c r="B197" s="77"/>
      <c r="C197" s="19"/>
      <c r="D197" s="7" t="s">
        <v>112</v>
      </c>
      <c r="E197" s="13">
        <v>2</v>
      </c>
      <c r="F197" s="65">
        <f t="shared" si="7"/>
        <v>0</v>
      </c>
      <c r="G197" s="28"/>
    </row>
    <row r="198" spans="2:7" ht="12.75">
      <c r="B198" s="77"/>
      <c r="C198" s="19"/>
      <c r="D198" s="7" t="s">
        <v>111</v>
      </c>
      <c r="E198" s="13">
        <v>5</v>
      </c>
      <c r="F198" s="65">
        <f t="shared" si="7"/>
        <v>0</v>
      </c>
      <c r="G198" s="28"/>
    </row>
    <row r="199" spans="2:7" ht="12.75">
      <c r="B199" s="77"/>
      <c r="C199" s="19"/>
      <c r="D199" s="7" t="s">
        <v>113</v>
      </c>
      <c r="E199" s="13">
        <v>4</v>
      </c>
      <c r="F199" s="65">
        <f t="shared" si="7"/>
        <v>0</v>
      </c>
      <c r="G199" s="28"/>
    </row>
    <row r="200" spans="2:7" ht="12.75">
      <c r="B200" s="77"/>
      <c r="C200" s="19"/>
      <c r="D200" s="7" t="s">
        <v>114</v>
      </c>
      <c r="E200" s="13">
        <v>2</v>
      </c>
      <c r="F200" s="65">
        <f t="shared" si="7"/>
        <v>0</v>
      </c>
      <c r="G200" s="28"/>
    </row>
    <row r="201" spans="2:7" ht="12.75">
      <c r="B201" s="77"/>
      <c r="C201" s="19"/>
      <c r="D201" s="7" t="s">
        <v>115</v>
      </c>
      <c r="E201" s="13">
        <v>4</v>
      </c>
      <c r="F201" s="65">
        <f t="shared" si="7"/>
        <v>0</v>
      </c>
      <c r="G201" s="28"/>
    </row>
    <row r="202" spans="2:7" ht="12.75">
      <c r="B202" s="77"/>
      <c r="C202" s="19"/>
      <c r="D202" s="7" t="s">
        <v>116</v>
      </c>
      <c r="E202" s="13">
        <v>2</v>
      </c>
      <c r="F202" s="65">
        <f t="shared" si="7"/>
        <v>0</v>
      </c>
      <c r="G202" s="28"/>
    </row>
    <row r="203" spans="2:7" ht="12.75">
      <c r="B203" s="77"/>
      <c r="C203" s="19"/>
      <c r="D203" s="7" t="s">
        <v>117</v>
      </c>
      <c r="E203" s="13">
        <v>10</v>
      </c>
      <c r="F203" s="65">
        <f t="shared" si="7"/>
        <v>0</v>
      </c>
      <c r="G203" s="28"/>
    </row>
    <row r="204" spans="2:7" ht="12.75">
      <c r="B204" s="77"/>
      <c r="C204" s="19"/>
      <c r="D204" s="7" t="s">
        <v>118</v>
      </c>
      <c r="E204" s="13">
        <v>2</v>
      </c>
      <c r="F204" s="65">
        <f t="shared" si="7"/>
        <v>0</v>
      </c>
      <c r="G204" s="28"/>
    </row>
    <row r="205" spans="2:7" ht="12.75">
      <c r="B205" s="77"/>
      <c r="C205" s="20"/>
      <c r="D205" s="7" t="s">
        <v>119</v>
      </c>
      <c r="E205" s="13">
        <v>1</v>
      </c>
      <c r="F205" s="53">
        <f t="shared" si="7"/>
        <v>0</v>
      </c>
      <c r="G205" s="28"/>
    </row>
    <row r="206" spans="2:7" ht="12.75">
      <c r="B206" s="77"/>
      <c r="C206" s="20"/>
      <c r="D206" s="7" t="s">
        <v>120</v>
      </c>
      <c r="E206" s="13">
        <v>8</v>
      </c>
      <c r="F206" s="53">
        <f t="shared" si="7"/>
        <v>0</v>
      </c>
      <c r="G206" s="28"/>
    </row>
    <row r="207" spans="2:7" ht="12.75">
      <c r="B207" s="77"/>
      <c r="C207" s="20"/>
      <c r="D207" s="7" t="s">
        <v>121</v>
      </c>
      <c r="E207" s="13">
        <v>3</v>
      </c>
      <c r="F207" s="53">
        <f t="shared" si="7"/>
        <v>0</v>
      </c>
      <c r="G207" s="28"/>
    </row>
    <row r="208" spans="2:7" ht="12.75">
      <c r="B208" s="77"/>
      <c r="C208" s="20"/>
      <c r="D208" s="7" t="s">
        <v>122</v>
      </c>
      <c r="E208" s="13">
        <v>4</v>
      </c>
      <c r="F208" s="53">
        <f t="shared" si="7"/>
        <v>0</v>
      </c>
      <c r="G208" s="28"/>
    </row>
    <row r="209" spans="2:7" ht="12.75">
      <c r="B209" s="77"/>
      <c r="C209" s="20"/>
      <c r="D209" s="7" t="s">
        <v>123</v>
      </c>
      <c r="E209" s="13">
        <v>1</v>
      </c>
      <c r="F209" s="53">
        <f t="shared" si="7"/>
        <v>0</v>
      </c>
      <c r="G209" s="28"/>
    </row>
    <row r="210" spans="2:7" ht="12.75">
      <c r="B210" s="77"/>
      <c r="C210" s="20"/>
      <c r="D210" s="7" t="s">
        <v>124</v>
      </c>
      <c r="E210" s="13">
        <v>2</v>
      </c>
      <c r="F210" s="53">
        <f t="shared" si="7"/>
        <v>0</v>
      </c>
      <c r="G210" s="28"/>
    </row>
    <row r="211" spans="2:7" ht="12.75">
      <c r="B211" s="77"/>
      <c r="C211" s="20"/>
      <c r="D211" s="7"/>
      <c r="E211" s="13"/>
      <c r="F211" s="53">
        <f t="shared" si="7"/>
        <v>0</v>
      </c>
      <c r="G211" s="28"/>
    </row>
    <row r="212" spans="2:7" ht="12.75">
      <c r="B212" s="77"/>
      <c r="C212" s="20"/>
      <c r="D212" s="7" t="s">
        <v>125</v>
      </c>
      <c r="E212" s="13">
        <v>5</v>
      </c>
      <c r="F212" s="53">
        <f t="shared" si="7"/>
        <v>0</v>
      </c>
      <c r="G212" s="28"/>
    </row>
    <row r="213" spans="2:7" ht="12.75">
      <c r="B213" s="77"/>
      <c r="C213" s="20"/>
      <c r="D213" s="7" t="s">
        <v>33</v>
      </c>
      <c r="E213" s="13">
        <v>1</v>
      </c>
      <c r="F213" s="53">
        <f t="shared" si="7"/>
        <v>0</v>
      </c>
      <c r="G213" s="28"/>
    </row>
    <row r="214" spans="2:7" ht="12.75">
      <c r="B214" s="77"/>
      <c r="C214" s="20"/>
      <c r="D214" s="7" t="s">
        <v>34</v>
      </c>
      <c r="E214" s="13">
        <v>1.5</v>
      </c>
      <c r="F214" s="53">
        <f t="shared" si="7"/>
        <v>0</v>
      </c>
      <c r="G214" s="28"/>
    </row>
    <row r="215" spans="2:7" ht="12.75">
      <c r="B215" s="77"/>
      <c r="C215" s="21"/>
      <c r="D215" s="14"/>
      <c r="E215" s="15"/>
      <c r="F215" s="56">
        <f t="shared" si="7"/>
        <v>0</v>
      </c>
      <c r="G215" s="28"/>
    </row>
    <row r="216" spans="2:7" ht="15" customHeight="1">
      <c r="B216" s="44"/>
      <c r="C216" s="32"/>
      <c r="D216" s="33"/>
      <c r="E216" s="40" t="s">
        <v>38</v>
      </c>
      <c r="F216" s="41">
        <f>SUM(F182:F215)</f>
        <v>0</v>
      </c>
      <c r="G216" s="28"/>
    </row>
    <row r="217" spans="2:7" ht="4.5" customHeight="1" thickBot="1">
      <c r="B217" s="34"/>
      <c r="C217" s="35"/>
      <c r="D217" s="36"/>
      <c r="E217" s="37"/>
      <c r="F217" s="38"/>
      <c r="G217" s="39"/>
    </row>
    <row r="218" spans="3:6" ht="13.5" thickBot="1">
      <c r="C218" s="6"/>
      <c r="D218" s="6"/>
      <c r="E218" s="6"/>
      <c r="F218" s="6"/>
    </row>
    <row r="219" spans="2:7" s="3" customFormat="1" ht="9.75" customHeight="1">
      <c r="B219" s="59"/>
      <c r="C219" s="61"/>
      <c r="D219" s="61"/>
      <c r="E219" s="62"/>
      <c r="F219" s="61"/>
      <c r="G219" s="58"/>
    </row>
    <row r="220" spans="2:7" ht="19.5" customHeight="1">
      <c r="B220" s="67"/>
      <c r="C220" s="68"/>
      <c r="D220" s="72"/>
      <c r="E220" s="73" t="s">
        <v>87</v>
      </c>
      <c r="F220" s="70">
        <f>F216</f>
        <v>0</v>
      </c>
      <c r="G220" s="69"/>
    </row>
    <row r="221" spans="2:7" ht="19.5" customHeight="1">
      <c r="B221" s="67"/>
      <c r="C221" s="68"/>
      <c r="D221" s="74"/>
      <c r="E221" s="75" t="s">
        <v>132</v>
      </c>
      <c r="F221" s="71">
        <f>F220/10</f>
        <v>0</v>
      </c>
      <c r="G221" s="69"/>
    </row>
    <row r="222" spans="2:7" ht="9.75" customHeight="1" thickBot="1">
      <c r="B222" s="66"/>
      <c r="C222" s="35"/>
      <c r="D222" s="35"/>
      <c r="E222" s="35"/>
      <c r="F222" s="35"/>
      <c r="G222" s="39"/>
    </row>
    <row r="223" spans="3:6" ht="12.75">
      <c r="C223" s="6"/>
      <c r="D223" s="6"/>
      <c r="E223" s="6"/>
      <c r="F223" s="6"/>
    </row>
  </sheetData>
  <sheetProtection sheet="1" objects="1" scenarios="1" selectLockedCells="1"/>
  <mergeCells count="8">
    <mergeCell ref="B137:B160"/>
    <mergeCell ref="B166:B177"/>
    <mergeCell ref="B183:B215"/>
    <mergeCell ref="B5:B39"/>
    <mergeCell ref="B44:B50"/>
    <mergeCell ref="B108:B131"/>
    <mergeCell ref="B56:B74"/>
    <mergeCell ref="B80:B102"/>
  </mergeCells>
  <printOptions/>
  <pageMargins left="0.984251968503937" right="0" top="0.7874015748031497" bottom="0.984251968503937" header="0.5118110236220472" footer="0.5118110236220472"/>
  <pageSetup horizontalDpi="300" verticalDpi="300" orientation="portrait" paperSize="9" r:id="rId1"/>
  <headerFooter alignWithMargins="0">
    <oddFooter>&amp;L&amp;8&amp;F&amp;R&amp;8Seite: &amp;N</oddFooter>
  </headerFooter>
  <rowBreaks count="5" manualBreakCount="5">
    <brk id="40" max="255" man="1"/>
    <brk id="76" max="255" man="1"/>
    <brk id="104" max="255" man="1"/>
    <brk id="133" max="255" man="1"/>
    <brk id="1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Helmut Stimpfle</Manager>
  <Company>Stimpfle - Umzüge und Autovermietung</Company>
  <HyperlinkBase>www.stimpfle.org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Stimpfle - Umzugsgutliste</dc:title>
  <dc:subject>Umzugsplanung</dc:subject>
  <dc:creator>Helmut Stimpfle;Dipl.-Ing. René Bäz</dc:creator>
  <cp:keywords>Umzugsservice</cp:keywords>
  <dc:description/>
  <cp:lastModifiedBy>Dipl.-Ing. René Bäz</cp:lastModifiedBy>
  <cp:lastPrinted>2014-12-22T09:43:19Z</cp:lastPrinted>
  <dcterms:created xsi:type="dcterms:W3CDTF">2012-10-12T13:59:30Z</dcterms:created>
  <dcterms:modified xsi:type="dcterms:W3CDTF">2014-12-22T09:45:32Z</dcterms:modified>
  <cp:category>Umzüge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sitzer">
    <vt:lpwstr>Helmut Stimpfle</vt:lpwstr>
  </property>
  <property fmtid="{D5CDD505-2E9C-101B-9397-08002B2CF9AE}" pid="3" name="Bearbeiter">
    <vt:lpwstr>Dipl.-Ing. René Bäz</vt:lpwstr>
  </property>
  <property fmtid="{D5CDD505-2E9C-101B-9397-08002B2CF9AE}" pid="4" name="Betreff">
    <vt:lpwstr>Umzugsplanung</vt:lpwstr>
  </property>
  <property fmtid="{D5CDD505-2E9C-101B-9397-08002B2CF9AE}" pid="5" name="Erstellt von">
    <vt:lpwstr>Helmut Stimpfle</vt:lpwstr>
  </property>
  <property fmtid="{D5CDD505-2E9C-101B-9397-08002B2CF9AE}" pid="6" name="Status">
    <vt:filetime>2014-03-22T23:00:00Z</vt:filetime>
  </property>
  <property fmtid="{D5CDD505-2E9C-101B-9397-08002B2CF9AE}" pid="7" name="Büro">
    <vt:lpwstr>Stimpfle - Umzüge und Autovermietung</vt:lpwstr>
  </property>
  <property fmtid="{D5CDD505-2E9C-101B-9397-08002B2CF9AE}" pid="8" name="Telefonnummer">
    <vt:lpwstr>0049761474011 </vt:lpwstr>
  </property>
</Properties>
</file>